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activeTab="0"/>
  </bookViews>
  <sheets>
    <sheet name="ПФХД" sheetId="1" r:id="rId1"/>
  </sheets>
  <definedNames>
    <definedName name="_ftn1" localSheetId="0">'ПФХД'!#REF!</definedName>
    <definedName name="_ftn2" localSheetId="0">'ПФХД'!#REF!</definedName>
    <definedName name="_ftnref1" localSheetId="0">'ПФХД'!#REF!</definedName>
    <definedName name="_ftnref2" localSheetId="0">'ПФХД'!#REF!</definedName>
    <definedName name="_xlnm.Print_Area" localSheetId="0">'ПФХД'!$A$1:$N$252</definedName>
  </definedNames>
  <calcPr fullCalcOnLoad="1"/>
</workbook>
</file>

<file path=xl/sharedStrings.xml><?xml version="1.0" encoding="utf-8"?>
<sst xmlns="http://schemas.openxmlformats.org/spreadsheetml/2006/main" count="593" uniqueCount="338">
  <si>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</si>
  <si>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</si>
  <si>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</si>
  <si>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</si>
  <si>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</si>
  <si>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в том числе: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</si>
  <si>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</si>
  <si>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</si>
  <si>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</si>
  <si>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</si>
  <si>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</si>
  <si>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</si>
  <si>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</si>
  <si>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</si>
  <si>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</si>
  <si>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</si>
  <si>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</si>
  <si>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</si>
  <si>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</si>
  <si>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</si>
  <si>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</si>
  <si>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</si>
  <si>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</si>
  <si>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</si>
  <si>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1.3. Перечень услуг (работ), осуществляемых на платной основе: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</si>
  <si>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</si>
  <si>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</si>
  <si>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</si>
  <si>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</si>
  <si>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</si>
  <si>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</si>
  <si>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</si>
  <si>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</si>
  <si>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</si>
  <si>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</si>
  <si>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</si>
  <si>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</si>
  <si>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</si>
  <si>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</si>
  <si>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</si>
  <si>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</si>
  <si>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</si>
  <si>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</si>
  <si>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</si>
  <si>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</si>
  <si>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</si>
  <si>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</si>
  <si>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</si>
  <si>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</si>
  <si>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</si>
  <si>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</si>
  <si>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</si>
  <si>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</si>
  <si>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</si>
  <si>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</si>
  <si>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</si>
  <si>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</si>
  <si>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</si>
  <si>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</si>
  <si>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</si>
  <si>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</si>
  <si>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</si>
  <si>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</si>
  <si>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</si>
  <si>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</si>
  <si>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</si>
  <si>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</si>
  <si>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</si>
  <si>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</si>
  <si>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</si>
  <si>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</si>
  <si>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</si>
  <si>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</si>
  <si>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</si>
  <si>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</si>
  <si>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</si>
  <si>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</si>
  <si>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Единица измерения: руб.коп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</si>
  <si>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</si>
  <si>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</si>
  <si>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</si>
  <si>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</si>
  <si>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</si>
  <si>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</si>
  <si>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</si>
  <si>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</si>
  <si>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1.2. Виды деятельности муниципального бюджетного учреждения :</t>
  </si>
  <si>
    <t xml:space="preserve">I.  Сведения о деятельности муниципального бюджетного учреждения 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</si>
  <si>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</si>
  <si>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</si>
  <si>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</si>
  <si>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1.2.3.Остаточная стоимость иного движимого имущества</t>
  </si>
  <si>
    <t>Гранты,целевые поступления</t>
  </si>
  <si>
    <t>3.2. Кредиторская задолженность по расчетам с поставщиками и подрядчиками за счет средств городского бюджета, всего:</t>
  </si>
  <si>
    <t>2.2. Дебиторская задолженность по выданным авансам, полученным за счет средств городского бюджета всего: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</si>
  <si>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</si>
  <si>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</si>
  <si>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</si>
  <si>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</si>
  <si>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</si>
  <si>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</si>
  <si>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</si>
  <si>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</si>
  <si>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</si>
  <si>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</si>
  <si>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</si>
  <si>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</si>
  <si>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</si>
  <si>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</si>
  <si>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</si>
  <si>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</si>
  <si>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</si>
  <si>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</si>
  <si>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</si>
  <si>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</si>
  <si>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</si>
  <si>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</si>
  <si>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</si>
  <si>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</si>
  <si>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</si>
  <si>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</si>
  <si>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</si>
  <si>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</si>
  <si>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</si>
  <si>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</si>
  <si>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</si>
  <si>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</si>
  <si>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</si>
  <si>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</si>
  <si>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</si>
  <si>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</si>
  <si>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</si>
  <si>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</si>
  <si>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</si>
  <si>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</si>
  <si>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</si>
  <si>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</si>
  <si>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</si>
  <si>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</si>
  <si>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</si>
  <si>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</si>
  <si>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</si>
  <si>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</si>
  <si>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</si>
  <si>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</si>
  <si>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</si>
  <si>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</si>
  <si>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</si>
  <si>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</si>
  <si>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</si>
  <si>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</si>
  <si>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</si>
  <si>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</si>
  <si>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</si>
  <si>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</si>
  <si>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</si>
  <si>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</si>
  <si>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</si>
  <si>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</si>
  <si>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2.2.11. по выданным авансам на прочие выплаты</t>
  </si>
  <si>
    <t>2.3.11. по выданным авансам на прочие выплаты</t>
  </si>
  <si>
    <t>3.3.13. по прочим расчетам с кредиторами( в т.ч.по прочим выплатам)</t>
  </si>
  <si>
    <t>074</t>
  </si>
  <si>
    <t>075</t>
  </si>
  <si>
    <t>100</t>
  </si>
  <si>
    <t>"_______"____________ 20___г.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</si>
  <si>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</si>
  <si>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Субсидия на выполнение муниципального задания</t>
  </si>
  <si>
    <t>х</t>
  </si>
  <si>
    <t>Субсидии на выполнение муниципального задания</t>
  </si>
  <si>
    <t>Примечание: графы со знаком "х" не заполняются</t>
  </si>
  <si>
    <t>3.2.13. по прочим расчетам с кредиторами (в т.ч.прочие выплаты)</t>
  </si>
  <si>
    <t>0000001</t>
  </si>
  <si>
    <t xml:space="preserve">Полное наименование муниципального бюджетного учреждения </t>
  </si>
  <si>
    <t>Код по Реестру</t>
  </si>
  <si>
    <t>Областной бюджет</t>
  </si>
  <si>
    <t>Местный бюджет</t>
  </si>
  <si>
    <t>000</t>
  </si>
  <si>
    <t>2.Денежные средства на счетах учреждения (за исключением средств временного распоряжения)</t>
  </si>
  <si>
    <t>ОБ</t>
  </si>
  <si>
    <t>МБ</t>
  </si>
  <si>
    <t>Субсидии на иные цели (в соот.в аб.2п.1 ст.78.1БК РФ)</t>
  </si>
  <si>
    <t>Поступления от оказания услуг (выполнения работ) на платной основе и от иной приносящей доход деятельности</t>
  </si>
  <si>
    <t>Выплаты по расходам, всего:</t>
  </si>
  <si>
    <t>Поступления от доходов, всего:</t>
  </si>
  <si>
    <t>Доходы от собственности</t>
  </si>
  <si>
    <t>КОСГУ</t>
  </si>
  <si>
    <t xml:space="preserve">операции по счетам, открытым в кредитных организациях 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</si>
  <si>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</si>
  <si>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организаций,правительств,иностранных государств,международных финансовых организаций</t>
  </si>
  <si>
    <t>140</t>
  </si>
  <si>
    <t>Объем финансового обеспечения (руб.коп)</t>
  </si>
  <si>
    <t>Код строки</t>
  </si>
  <si>
    <t>Код по бюджетной классификации РФ</t>
  </si>
  <si>
    <t>Субсидии на осуществление капитальных вложений</t>
  </si>
  <si>
    <t>из них гранты</t>
  </si>
  <si>
    <t>Иные субсидии,предоставленные из бюджета</t>
  </si>
  <si>
    <t>150</t>
  </si>
  <si>
    <t>160</t>
  </si>
  <si>
    <t>180</t>
  </si>
  <si>
    <t>Прочие доходы,всего</t>
  </si>
  <si>
    <t xml:space="preserve">Добровольные пожертвования </t>
  </si>
  <si>
    <t>Прочие поступления (расшифровать)</t>
  </si>
  <si>
    <t>Доходы от операций с активами,всего</t>
  </si>
  <si>
    <t>в том числе на выплату персоналу,всего:</t>
  </si>
  <si>
    <t>200</t>
  </si>
  <si>
    <t>Из них:оплата труда и начисления на выплаты по оплате труда, всего</t>
  </si>
  <si>
    <t>Вид расходов</t>
  </si>
  <si>
    <t>220</t>
  </si>
  <si>
    <t>Социальные и иные выплаты населению,всего</t>
  </si>
  <si>
    <t>Уплата налогов,сборов и иных платежей</t>
  </si>
  <si>
    <t>230</t>
  </si>
  <si>
    <t>Земельный налог</t>
  </si>
  <si>
    <t>Налог на имущество</t>
  </si>
  <si>
    <t>Транспортный налог</t>
  </si>
  <si>
    <t>Иное (расшифровать)</t>
  </si>
  <si>
    <t>Безвозмездные перечисления организациям</t>
  </si>
  <si>
    <t>240</t>
  </si>
  <si>
    <t>250</t>
  </si>
  <si>
    <t>Прочие расходы (кроме расходов на закупку товаров,работ,услуг)</t>
  </si>
  <si>
    <t>260</t>
  </si>
  <si>
    <t>Расходы на закупку товаров,работ,услуг,всего:</t>
  </si>
  <si>
    <t>Поступление финансовых активов,всего:</t>
  </si>
  <si>
    <t>300</t>
  </si>
  <si>
    <t>310</t>
  </si>
  <si>
    <t>Выбытие финансовых активов,всего:</t>
  </si>
  <si>
    <t>400</t>
  </si>
  <si>
    <t>410</t>
  </si>
  <si>
    <t>420</t>
  </si>
  <si>
    <t>Уменьшение остатков средств</t>
  </si>
  <si>
    <t>Прочие выбытия</t>
  </si>
  <si>
    <t>Увеличение остатков средств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</si>
  <si>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</si>
  <si>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</si>
  <si>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</si>
  <si>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</si>
  <si>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</si>
  <si>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Сумма выплат по расходам на закупку товаров,работ и услуг (руб.коп)</t>
  </si>
  <si>
    <t>Всего на закупки</t>
  </si>
  <si>
    <t>на 20__г. очередной финансовый год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</si>
  <si>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</si>
  <si>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</si>
  <si>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</si>
  <si>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</si>
  <si>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</si>
  <si>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</si>
  <si>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</si>
  <si>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</si>
  <si>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</si>
  <si>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</si>
  <si>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</si>
  <si>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Выплаты по расходам на закупку товаров,работ,услуг всего:</t>
  </si>
  <si>
    <t>0001</t>
  </si>
  <si>
    <t>в том числе на оплату контрактов заключенных до начала очередного финансового года:</t>
  </si>
  <si>
    <t>На закупку товаров, работ,услуг по году начала закупки:</t>
  </si>
  <si>
    <t>Сумма (руб.коп)</t>
  </si>
  <si>
    <t>Поступление</t>
  </si>
  <si>
    <t>Выбытие</t>
  </si>
  <si>
    <t>Справочная информация</t>
  </si>
  <si>
    <t>Объем публичных обязательств,всего:</t>
  </si>
  <si>
    <t>Объем бюджетных инвестиций (в части переданных полномочий государственного (муниципального)заказчика в соответствии с Бюджетным кодексом РФ,всего:</t>
  </si>
  <si>
    <t>Объем средств,поступивших во временное распоряжение,всего</t>
  </si>
  <si>
    <t>Объем финансового обеспечения (руб.коп,)</t>
  </si>
  <si>
    <t>210</t>
  </si>
  <si>
    <t>120</t>
  </si>
  <si>
    <t>на 20___г.  1-ый год планового периода</t>
  </si>
  <si>
    <t>на 20__г.   2-ой год планового периода</t>
  </si>
  <si>
    <t>в соответствии с Федеральным законом от 05.04.2013 г № 44-ФЗ "О контрактной системе в сфере закупок,товаров,работ,услуг для обеспечения государственных и муниципальных нужд"</t>
  </si>
  <si>
    <t>в соответствии с Федеральным законом от 18.07.2011 № 223-ФЗ "О закупках товаров,услуг отдельными видами юридических лиц"</t>
  </si>
  <si>
    <t xml:space="preserve">                                                                         </t>
  </si>
  <si>
    <t>Услуги связи</t>
  </si>
  <si>
    <t>Оказание услуг холодного водоснабжения</t>
  </si>
  <si>
    <t>Оказание услуг по водоотведению</t>
  </si>
  <si>
    <t>Оказание услуг по теплоснабжению</t>
  </si>
  <si>
    <t>Оказание  услуг энергоснабжения</t>
  </si>
  <si>
    <t>Оказание услуг электросвязи</t>
  </si>
  <si>
    <t>Прочая закупка товаров,работи услуг</t>
  </si>
  <si>
    <t xml:space="preserve"> Учреждение обеспечивает в качестве основной цели своей деятельности образовательную деятельность по образовательным программам начального общего , основного общего , среднего общего образования в рамках муниципального задания , формируемого Учредителем.</t>
  </si>
  <si>
    <t xml:space="preserve">       Основные виды деятельности : </t>
  </si>
  <si>
    <t xml:space="preserve">  реализация основных общеобразовательных программ начального общего образования; </t>
  </si>
  <si>
    <t xml:space="preserve">  реализация основных общеобразовательных программ основного общего образования;</t>
  </si>
  <si>
    <t xml:space="preserve">  реализация основных общеобразовательных программ среднего общего образования;</t>
  </si>
  <si>
    <t xml:space="preserve">  реализация дополнительных общеобразовательных общеразвивающих программ ;</t>
  </si>
  <si>
    <t xml:space="preserve">  реализация адаптированных образовательных  программ ;</t>
  </si>
  <si>
    <t xml:space="preserve">  услуги по питанию обучающихся.</t>
  </si>
  <si>
    <t xml:space="preserve">  приносящие прибыль производство товаров и услуг, отвечющих целям создания Учреждения, сдача имущества в аренду, услуги групп продленного дня , спортивная, физкультурно- оздоровительная  деятельность, организация и проведение ярмарок, аукционов, выставок, презентаций, спортивных, культурно- массовыхи других мероприятий.</t>
  </si>
  <si>
    <t>Электроснабжение</t>
  </si>
  <si>
    <t>Водоснабжение и водоотведение</t>
  </si>
  <si>
    <t>Потребление теплоэнерии</t>
  </si>
  <si>
    <t>ТО пожарной, охранной сигнализации</t>
  </si>
  <si>
    <t>Услуги по вывозу мусора</t>
  </si>
  <si>
    <t>Услуги по содержанию тревожной кнопки</t>
  </si>
  <si>
    <t>Услуги по проведению дератизации, дезинфекции, аккарицидной обработки</t>
  </si>
  <si>
    <t>Лабораторно- инструментальные исследования</t>
  </si>
  <si>
    <t>Обновление програмного продукта</t>
  </si>
  <si>
    <t>Канцтовары,заправка катриджей, моющие</t>
  </si>
  <si>
    <t xml:space="preserve">Главный бухгалтер муниципального бюджетного учреждения </t>
  </si>
  <si>
    <t>Доходы от оказания услуг, работ всего</t>
  </si>
  <si>
    <t>Муниципальное бюджетное учреждение дополнительного образования Озерского городского округа "Детская школа искусств"</t>
  </si>
  <si>
    <t>/741301001</t>
  </si>
  <si>
    <t>Управление культуры администрации Озерского городского округа Челябинской области</t>
  </si>
  <si>
    <t>456796 Челябинская область, г.Озерск, п.Новогорный, ул.Школьная 10</t>
  </si>
  <si>
    <t>Техническое обслуживание здания</t>
  </si>
  <si>
    <t>Типографские услуги</t>
  </si>
  <si>
    <t>Приобретение хоз.товаров, канц.товаров</t>
  </si>
  <si>
    <t>Подписка на периодическую печать на I и II полугодие 2016 года</t>
  </si>
  <si>
    <t>Техобслуживание огнетушителей</t>
  </si>
  <si>
    <t>Проверка качества огнезащитной обработки дереяннных конструкций чердачного помещения</t>
  </si>
  <si>
    <t>Продление услуг по предоставлению домена и хостинга</t>
  </si>
  <si>
    <t>Курсы повышения квалификации: обучение в г.Озерске, в г.Челябинске</t>
  </si>
  <si>
    <t>Настройка, ремонт, профилактика музыкальных инструментов</t>
  </si>
  <si>
    <t>Оргвзносы за участие в конкурсах</t>
  </si>
  <si>
    <t>Щелканова Т.В.</t>
  </si>
  <si>
    <t>49131765</t>
  </si>
  <si>
    <t>Иные субсидии</t>
  </si>
  <si>
    <t>Гос.пошлина</t>
  </si>
  <si>
    <t>Стипендии</t>
  </si>
  <si>
    <t>Командировочные расходы</t>
  </si>
  <si>
    <t>Приложение №2 к приказу Управления культуры                                                               от ________________№_______________</t>
  </si>
  <si>
    <t>Приобретение оновных средств</t>
  </si>
  <si>
    <t>Установки автоматизированной системы охраны здания</t>
  </si>
  <si>
    <t>Обслуживание охранной сигнализации</t>
  </si>
  <si>
    <t>Выходное пособие при сокращении</t>
  </si>
  <si>
    <t>С.В. Пивоварова</t>
  </si>
  <si>
    <t>Начальник Управления культуры</t>
  </si>
  <si>
    <t>Директор</t>
  </si>
  <si>
    <t>Каменская Е.Ю.</t>
  </si>
  <si>
    <t>на 2019г. очередной финансовый год</t>
  </si>
  <si>
    <t>на 2020г.  1-ый год планового периода</t>
  </si>
  <si>
    <t>на 2021г.   2-ой год планового периода</t>
  </si>
  <si>
    <t>на 2021г.  2-ой год планового периода</t>
  </si>
  <si>
    <t xml:space="preserve">на   2019  год </t>
  </si>
  <si>
    <t>Сдача электронной отчетности</t>
  </si>
  <si>
    <t>Пеня</t>
  </si>
  <si>
    <t>IV. Показатели выплат по расходам на закупку товаров,работ,услуг учреждения на  2019 г.</t>
  </si>
  <si>
    <t>V.Сведения о средствах, поступающих во временное распоряжение учреждения на  2019г (указывается очередной финансовый год)</t>
  </si>
  <si>
    <t>"27" марта 2019 г.</t>
  </si>
  <si>
    <t>Социальные пособия и компенсации персоналу в денежной форме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</si>
</sst>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vertical="top" wrapText="1" shrinkToFi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2" fontId="1" fillId="0" borderId="33" xfId="0" applyNumberFormat="1" applyFont="1" applyFill="1" applyBorder="1" applyAlignment="1">
      <alignment horizontal="center" vertical="top" wrapText="1"/>
    </xf>
    <xf numFmtId="2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15" xfId="0" applyFont="1" applyFill="1" applyBorder="1" applyAlignment="1">
      <alignment vertical="top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1" fillId="0" borderId="3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13"/>
  <sheetViews>
    <sheetView tabSelected="1" zoomScale="75" zoomScaleNormal="75" zoomScaleSheetLayoutView="100" zoomScalePageLayoutView="0" workbookViewId="0" topLeftCell="A178">
      <selection activeCell="S163" sqref="S163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875" style="2" customWidth="1"/>
    <col min="5" max="5" width="14.00390625" style="1" customWidth="1"/>
    <col min="6" max="6" width="12.00390625" style="1" customWidth="1"/>
    <col min="7" max="7" width="13.375" style="1" customWidth="1"/>
    <col min="8" max="9" width="11.875" style="1" customWidth="1"/>
    <col min="10" max="10" width="11.75390625" style="1" customWidth="1"/>
    <col min="11" max="11" width="12.25390625" style="1" customWidth="1"/>
    <col min="12" max="12" width="9.375" style="1" customWidth="1"/>
    <col min="13" max="13" width="12.375" style="1" customWidth="1"/>
    <col min="14" max="14" width="10.75390625" style="1" customWidth="1"/>
    <col min="15" max="15" width="13.625" style="1" customWidth="1"/>
    <col min="16" max="16" width="12.00390625" style="1" customWidth="1"/>
    <col min="17" max="17" width="11.875" style="1" customWidth="1"/>
    <col min="18" max="16384" width="9.125" style="1" customWidth="1"/>
  </cols>
  <sheetData>
    <row r="1" spans="1:14" ht="15">
      <c r="A1" s="6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8" customHeight="1">
      <c r="A2" s="7"/>
      <c r="B2" s="7"/>
      <c r="C2" s="7"/>
      <c r="D2" s="8"/>
      <c r="E2" s="160" t="s">
        <v>318</v>
      </c>
      <c r="F2" s="160"/>
      <c r="G2" s="160"/>
      <c r="H2" s="160"/>
      <c r="I2" s="9"/>
      <c r="J2" s="7"/>
      <c r="K2" s="7"/>
      <c r="L2" s="7"/>
      <c r="M2" s="7"/>
      <c r="N2" s="7"/>
    </row>
    <row r="3" spans="1:14" ht="15">
      <c r="A3" s="7"/>
      <c r="B3" s="7"/>
      <c r="C3" s="7"/>
      <c r="D3" s="8"/>
      <c r="E3" s="102" t="s">
        <v>6</v>
      </c>
      <c r="F3" s="102"/>
      <c r="G3" s="102"/>
      <c r="H3" s="102"/>
      <c r="I3" s="8"/>
      <c r="J3" s="7"/>
      <c r="K3" s="7"/>
      <c r="L3" s="7"/>
      <c r="M3" s="7"/>
      <c r="N3" s="7"/>
    </row>
    <row r="4" spans="1:14" ht="17.25" customHeight="1">
      <c r="A4" s="7"/>
      <c r="B4" s="7"/>
      <c r="C4" s="7"/>
      <c r="D4" s="8"/>
      <c r="E4" s="104" t="s">
        <v>324</v>
      </c>
      <c r="F4" s="104"/>
      <c r="G4" s="104"/>
      <c r="H4" s="104"/>
      <c r="I4" s="10"/>
      <c r="J4" s="7"/>
      <c r="K4" s="7"/>
      <c r="L4" s="7"/>
      <c r="M4" s="7"/>
      <c r="N4" s="7"/>
    </row>
    <row r="5" spans="1:14" ht="24" customHeight="1">
      <c r="A5" s="7"/>
      <c r="B5" s="7"/>
      <c r="C5" s="7"/>
      <c r="D5" s="8"/>
      <c r="E5" s="119" t="s">
        <v>57</v>
      </c>
      <c r="F5" s="119"/>
      <c r="G5" s="119"/>
      <c r="H5" s="119"/>
      <c r="I5" s="11"/>
      <c r="J5" s="7"/>
      <c r="K5" s="7"/>
      <c r="L5" s="7"/>
      <c r="M5" s="7"/>
      <c r="N5" s="7"/>
    </row>
    <row r="6" spans="1:14" ht="15">
      <c r="A6" s="7"/>
      <c r="B6" s="7"/>
      <c r="C6" s="7"/>
      <c r="D6" s="8"/>
      <c r="E6" s="12"/>
      <c r="F6" s="12"/>
      <c r="G6" s="104" t="s">
        <v>323</v>
      </c>
      <c r="H6" s="104"/>
      <c r="I6" s="10"/>
      <c r="J6" s="7"/>
      <c r="K6" s="7"/>
      <c r="L6" s="7"/>
      <c r="M6" s="7"/>
      <c r="N6" s="7"/>
    </row>
    <row r="7" spans="1:14" ht="15" customHeight="1">
      <c r="A7" s="7"/>
      <c r="B7" s="7"/>
      <c r="C7" s="7"/>
      <c r="D7" s="8"/>
      <c r="E7" s="11" t="s">
        <v>8</v>
      </c>
      <c r="F7" s="11"/>
      <c r="G7" s="119" t="s">
        <v>7</v>
      </c>
      <c r="H7" s="119"/>
      <c r="I7" s="11"/>
      <c r="J7" s="7"/>
      <c r="K7" s="7"/>
      <c r="L7" s="7"/>
      <c r="M7" s="7"/>
      <c r="N7" s="7"/>
    </row>
    <row r="8" spans="1:14" ht="19.5" customHeight="1">
      <c r="A8" s="7"/>
      <c r="B8" s="7"/>
      <c r="C8" s="7"/>
      <c r="D8" s="8"/>
      <c r="E8" s="119" t="s">
        <v>165</v>
      </c>
      <c r="F8" s="119"/>
      <c r="G8" s="119"/>
      <c r="H8" s="119"/>
      <c r="I8" s="11"/>
      <c r="J8" s="7"/>
      <c r="K8" s="7"/>
      <c r="L8" s="7"/>
      <c r="M8" s="7"/>
      <c r="N8" s="7"/>
    </row>
    <row r="9" spans="1:14" ht="15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.75">
      <c r="A10" s="161" t="s">
        <v>9</v>
      </c>
      <c r="B10" s="161"/>
      <c r="C10" s="161"/>
      <c r="D10" s="161"/>
      <c r="E10" s="161"/>
      <c r="F10" s="161"/>
      <c r="G10" s="161"/>
      <c r="H10" s="161"/>
      <c r="I10" s="13"/>
      <c r="J10" s="7"/>
      <c r="K10" s="7"/>
      <c r="L10" s="7"/>
      <c r="M10" s="7"/>
      <c r="N10" s="7"/>
    </row>
    <row r="11" spans="1:14" ht="18.75">
      <c r="A11" s="161" t="s">
        <v>331</v>
      </c>
      <c r="B11" s="161"/>
      <c r="C11" s="161"/>
      <c r="D11" s="161"/>
      <c r="E11" s="161"/>
      <c r="F11" s="161"/>
      <c r="G11" s="161"/>
      <c r="H11" s="161"/>
      <c r="I11" s="13"/>
      <c r="J11" s="7"/>
      <c r="K11" s="7"/>
      <c r="L11" s="7"/>
      <c r="M11" s="7"/>
      <c r="N11" s="7"/>
    </row>
    <row r="12" spans="1:14" ht="21.75" customHeight="1">
      <c r="A12" s="13"/>
      <c r="B12" s="13"/>
      <c r="C12" s="103"/>
      <c r="D12" s="103"/>
      <c r="E12" s="103"/>
      <c r="F12" s="103"/>
      <c r="G12" s="14"/>
      <c r="H12" s="15" t="s">
        <v>10</v>
      </c>
      <c r="I12" s="15"/>
      <c r="J12" s="7"/>
      <c r="K12" s="7"/>
      <c r="L12" s="7"/>
      <c r="M12" s="7"/>
      <c r="N12" s="7"/>
    </row>
    <row r="13" spans="1:14" ht="26.25" customHeight="1">
      <c r="A13" s="13"/>
      <c r="B13" s="13"/>
      <c r="C13" s="13"/>
      <c r="D13" s="13"/>
      <c r="E13" s="13"/>
      <c r="F13" s="13"/>
      <c r="G13" s="16" t="s">
        <v>11</v>
      </c>
      <c r="H13" s="17" t="s">
        <v>172</v>
      </c>
      <c r="I13" s="18"/>
      <c r="J13" s="7"/>
      <c r="K13" s="7"/>
      <c r="L13" s="7"/>
      <c r="M13" s="7"/>
      <c r="N13" s="7"/>
    </row>
    <row r="14" spans="1:14" ht="18" customHeight="1">
      <c r="A14" s="154" t="s">
        <v>336</v>
      </c>
      <c r="B14" s="154"/>
      <c r="C14" s="154"/>
      <c r="D14" s="154"/>
      <c r="E14" s="154"/>
      <c r="F14" s="14"/>
      <c r="G14" s="16" t="s">
        <v>12</v>
      </c>
      <c r="H14" s="77">
        <v>43551</v>
      </c>
      <c r="I14" s="19"/>
      <c r="J14" s="7"/>
      <c r="K14" s="7"/>
      <c r="L14" s="7"/>
      <c r="M14" s="7"/>
      <c r="N14" s="7"/>
    </row>
    <row r="15" spans="1:14" ht="15.75" customHeight="1">
      <c r="A15" s="14"/>
      <c r="B15" s="14"/>
      <c r="C15" s="14"/>
      <c r="D15" s="14"/>
      <c r="E15" s="14"/>
      <c r="F15" s="14"/>
      <c r="G15" s="7"/>
      <c r="H15" s="20"/>
      <c r="I15" s="21"/>
      <c r="J15" s="7"/>
      <c r="K15" s="7"/>
      <c r="L15" s="7"/>
      <c r="M15" s="7"/>
      <c r="N15" s="7"/>
    </row>
    <row r="16" spans="1:14" ht="15">
      <c r="A16" s="7"/>
      <c r="B16" s="7"/>
      <c r="C16" s="7"/>
      <c r="D16" s="8"/>
      <c r="E16" s="7"/>
      <c r="F16" s="7"/>
      <c r="G16" s="16"/>
      <c r="H16" s="20"/>
      <c r="I16" s="21"/>
      <c r="J16" s="7"/>
      <c r="K16" s="7"/>
      <c r="L16" s="7"/>
      <c r="M16" s="7"/>
      <c r="N16" s="7"/>
    </row>
    <row r="17" spans="1:14" ht="13.5" customHeight="1">
      <c r="A17" s="105" t="s">
        <v>173</v>
      </c>
      <c r="B17" s="105"/>
      <c r="C17" s="105"/>
      <c r="D17" s="100" t="s">
        <v>298</v>
      </c>
      <c r="E17" s="100"/>
      <c r="F17" s="10"/>
      <c r="G17" s="16" t="s">
        <v>58</v>
      </c>
      <c r="H17" s="76" t="s">
        <v>313</v>
      </c>
      <c r="I17" s="21"/>
      <c r="J17" s="7"/>
      <c r="K17" s="7"/>
      <c r="L17" s="7"/>
      <c r="M17" s="7"/>
      <c r="N17" s="7"/>
    </row>
    <row r="18" spans="1:14" ht="11.25" customHeight="1">
      <c r="A18" s="105"/>
      <c r="B18" s="105"/>
      <c r="C18" s="105"/>
      <c r="D18" s="100"/>
      <c r="E18" s="100"/>
      <c r="F18" s="10"/>
      <c r="G18" s="7"/>
      <c r="H18" s="23"/>
      <c r="I18" s="10"/>
      <c r="J18" s="7"/>
      <c r="K18" s="7"/>
      <c r="L18" s="7"/>
      <c r="M18" s="7"/>
      <c r="N18" s="7"/>
    </row>
    <row r="19" spans="1:14" ht="32.25" customHeight="1">
      <c r="A19" s="105"/>
      <c r="B19" s="105"/>
      <c r="C19" s="105"/>
      <c r="D19" s="100"/>
      <c r="E19" s="100"/>
      <c r="F19" s="10"/>
      <c r="G19" s="16" t="s">
        <v>174</v>
      </c>
      <c r="H19" s="23">
        <v>313</v>
      </c>
      <c r="I19" s="10"/>
      <c r="J19" s="7"/>
      <c r="K19" s="7"/>
      <c r="L19" s="7"/>
      <c r="M19" s="7"/>
      <c r="N19" s="7"/>
    </row>
    <row r="20" spans="1:14" ht="16.5" customHeight="1">
      <c r="A20" s="105"/>
      <c r="B20" s="105"/>
      <c r="C20" s="105"/>
      <c r="D20" s="104"/>
      <c r="E20" s="104"/>
      <c r="F20" s="10"/>
      <c r="G20" s="24"/>
      <c r="H20" s="26"/>
      <c r="I20" s="21"/>
      <c r="J20" s="7"/>
      <c r="K20" s="7"/>
      <c r="L20" s="7"/>
      <c r="M20" s="7"/>
      <c r="N20" s="7"/>
    </row>
    <row r="21" spans="1:14" ht="17.25" customHeight="1">
      <c r="A21" s="105" t="s">
        <v>59</v>
      </c>
      <c r="B21" s="105"/>
      <c r="C21" s="105"/>
      <c r="D21" s="27">
        <v>7422027691</v>
      </c>
      <c r="E21" s="27" t="s">
        <v>299</v>
      </c>
      <c r="F21" s="28"/>
      <c r="G21" s="21"/>
      <c r="H21" s="20"/>
      <c r="I21" s="21"/>
      <c r="J21" s="7"/>
      <c r="K21" s="7"/>
      <c r="L21" s="7"/>
      <c r="M21" s="7"/>
      <c r="N21" s="7"/>
    </row>
    <row r="22" spans="1:14" ht="18.75" customHeight="1">
      <c r="A22" s="105" t="s">
        <v>77</v>
      </c>
      <c r="B22" s="105"/>
      <c r="C22" s="105"/>
      <c r="D22" s="10"/>
      <c r="E22" s="10"/>
      <c r="F22" s="10"/>
      <c r="G22" s="29" t="s">
        <v>13</v>
      </c>
      <c r="H22" s="20">
        <v>383</v>
      </c>
      <c r="I22" s="21"/>
      <c r="J22" s="7"/>
      <c r="K22" s="7"/>
      <c r="L22" s="7"/>
      <c r="M22" s="7"/>
      <c r="N22" s="7"/>
    </row>
    <row r="23" spans="1:14" ht="21" customHeight="1">
      <c r="A23" s="105" t="s">
        <v>14</v>
      </c>
      <c r="B23" s="105"/>
      <c r="C23" s="105"/>
      <c r="D23" s="100" t="s">
        <v>300</v>
      </c>
      <c r="E23" s="100"/>
      <c r="F23" s="10"/>
      <c r="G23" s="16"/>
      <c r="H23" s="29"/>
      <c r="I23" s="29"/>
      <c r="J23" s="7"/>
      <c r="K23" s="7"/>
      <c r="L23" s="7"/>
      <c r="M23" s="7"/>
      <c r="N23" s="7"/>
    </row>
    <row r="24" spans="1:14" ht="18" customHeight="1">
      <c r="A24" s="105"/>
      <c r="B24" s="105"/>
      <c r="C24" s="105"/>
      <c r="D24" s="100"/>
      <c r="E24" s="100"/>
      <c r="F24" s="10"/>
      <c r="G24" s="16"/>
      <c r="H24" s="29"/>
      <c r="I24" s="29"/>
      <c r="J24" s="7"/>
      <c r="K24" s="7"/>
      <c r="L24" s="7"/>
      <c r="M24" s="7"/>
      <c r="N24" s="7"/>
    </row>
    <row r="25" spans="1:14" ht="21.75" customHeight="1">
      <c r="A25" s="105"/>
      <c r="B25" s="105"/>
      <c r="C25" s="105"/>
      <c r="D25" s="104"/>
      <c r="E25" s="104"/>
      <c r="F25" s="10"/>
      <c r="G25" s="16"/>
      <c r="H25" s="29"/>
      <c r="I25" s="29"/>
      <c r="J25" s="7"/>
      <c r="K25" s="7"/>
      <c r="L25" s="7"/>
      <c r="M25" s="7"/>
      <c r="N25" s="7"/>
    </row>
    <row r="26" spans="1:14" ht="17.25" customHeight="1">
      <c r="A26" s="105" t="s">
        <v>78</v>
      </c>
      <c r="B26" s="105"/>
      <c r="C26" s="105"/>
      <c r="D26" s="130" t="s">
        <v>301</v>
      </c>
      <c r="E26" s="130"/>
      <c r="F26" s="10"/>
      <c r="G26" s="28"/>
      <c r="H26" s="28"/>
      <c r="I26" s="28"/>
      <c r="J26" s="7"/>
      <c r="K26" s="7"/>
      <c r="L26" s="7"/>
      <c r="M26" s="7"/>
      <c r="N26" s="7"/>
    </row>
    <row r="27" spans="1:14" ht="44.25" customHeight="1">
      <c r="A27" s="105"/>
      <c r="B27" s="105"/>
      <c r="C27" s="105"/>
      <c r="D27" s="104"/>
      <c r="E27" s="104"/>
      <c r="F27" s="10"/>
      <c r="G27" s="28"/>
      <c r="H27" s="28"/>
      <c r="I27" s="28"/>
      <c r="J27" s="7"/>
      <c r="K27" s="7"/>
      <c r="L27" s="7"/>
      <c r="M27" s="7"/>
      <c r="N27" s="7"/>
    </row>
    <row r="28" spans="1:14" ht="12" customHeight="1">
      <c r="A28" s="105"/>
      <c r="B28" s="105"/>
      <c r="C28" s="105"/>
      <c r="D28" s="28"/>
      <c r="E28" s="28"/>
      <c r="F28" s="28"/>
      <c r="G28" s="28"/>
      <c r="H28" s="28"/>
      <c r="I28" s="28"/>
      <c r="J28" s="7"/>
      <c r="K28" s="7"/>
      <c r="L28" s="7"/>
      <c r="M28" s="7"/>
      <c r="N28" s="7"/>
    </row>
    <row r="29" spans="1:14" ht="15">
      <c r="A29" s="105"/>
      <c r="B29" s="105"/>
      <c r="C29" s="105"/>
      <c r="D29" s="28"/>
      <c r="E29" s="28"/>
      <c r="F29" s="28"/>
      <c r="G29" s="28"/>
      <c r="H29" s="28"/>
      <c r="I29" s="28"/>
      <c r="J29" s="7"/>
      <c r="K29" s="7"/>
      <c r="L29" s="7"/>
      <c r="M29" s="7"/>
      <c r="N29" s="7"/>
    </row>
    <row r="30" spans="1:14" ht="20.25" customHeight="1">
      <c r="A30" s="22"/>
      <c r="B30" s="22"/>
      <c r="C30" s="10"/>
      <c r="D30" s="10"/>
      <c r="E30" s="10"/>
      <c r="F30" s="10"/>
      <c r="G30" s="28"/>
      <c r="H30" s="28"/>
      <c r="I30" s="28"/>
      <c r="J30" s="7"/>
      <c r="K30" s="7"/>
      <c r="L30" s="7"/>
      <c r="M30" s="7"/>
      <c r="N30" s="7"/>
    </row>
    <row r="31" spans="1:14" ht="15" customHeight="1">
      <c r="A31" s="154" t="s">
        <v>87</v>
      </c>
      <c r="B31" s="154"/>
      <c r="C31" s="154"/>
      <c r="D31" s="154"/>
      <c r="E31" s="154"/>
      <c r="F31" s="154"/>
      <c r="G31" s="154"/>
      <c r="H31" s="154"/>
      <c r="I31" s="14"/>
      <c r="J31" s="7"/>
      <c r="K31" s="7"/>
      <c r="L31" s="7"/>
      <c r="M31" s="7"/>
      <c r="N31" s="7"/>
    </row>
    <row r="32" spans="1:14" ht="24.75" customHeight="1">
      <c r="A32" s="30"/>
      <c r="B32" s="30"/>
      <c r="C32" s="30"/>
      <c r="D32" s="14"/>
      <c r="E32" s="30"/>
      <c r="F32" s="30"/>
      <c r="G32" s="30"/>
      <c r="H32" s="30"/>
      <c r="I32" s="30"/>
      <c r="J32" s="7"/>
      <c r="K32" s="7"/>
      <c r="L32" s="7"/>
      <c r="M32" s="7"/>
      <c r="N32" s="7"/>
    </row>
    <row r="33" spans="1:14" ht="15" customHeight="1">
      <c r="A33" s="101" t="s">
        <v>79</v>
      </c>
      <c r="B33" s="101"/>
      <c r="C33" s="101"/>
      <c r="D33" s="101"/>
      <c r="E33" s="101"/>
      <c r="F33" s="101"/>
      <c r="G33" s="101"/>
      <c r="H33" s="101"/>
      <c r="I33" s="25"/>
      <c r="J33" s="28"/>
      <c r="K33" s="28"/>
      <c r="L33" s="28"/>
      <c r="M33" s="28"/>
      <c r="N33" s="28"/>
    </row>
    <row r="34" spans="1:14" ht="35.25" customHeight="1">
      <c r="A34" s="155" t="s">
        <v>277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28"/>
    </row>
    <row r="35" spans="1:14" ht="20.25" customHeight="1">
      <c r="A35" s="101" t="s">
        <v>86</v>
      </c>
      <c r="B35" s="101"/>
      <c r="C35" s="101"/>
      <c r="D35" s="101"/>
      <c r="E35" s="101"/>
      <c r="F35" s="101"/>
      <c r="G35" s="101"/>
      <c r="H35" s="101"/>
      <c r="I35" s="25"/>
      <c r="J35" s="28"/>
      <c r="K35" s="28"/>
      <c r="L35" s="28"/>
      <c r="M35" s="28"/>
      <c r="N35" s="28"/>
    </row>
    <row r="36" spans="1:14" ht="17.25" customHeight="1">
      <c r="A36" s="88" t="s">
        <v>278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28"/>
    </row>
    <row r="37" spans="1:14" ht="21" customHeight="1">
      <c r="A37" s="88" t="s">
        <v>279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21.75" customHeight="1">
      <c r="A38" s="88" t="s">
        <v>280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23.25" customHeight="1">
      <c r="A39" s="88" t="s">
        <v>281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23.25" customHeight="1">
      <c r="A40" s="88" t="s">
        <v>282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23.25" customHeight="1">
      <c r="A41" s="88" t="s">
        <v>283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21" customHeight="1">
      <c r="A42" s="88" t="s">
        <v>284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ht="21" customHeight="1">
      <c r="A43" s="101" t="s">
        <v>24</v>
      </c>
      <c r="B43" s="101"/>
      <c r="C43" s="101"/>
      <c r="D43" s="101"/>
      <c r="E43" s="101"/>
      <c r="F43" s="101"/>
      <c r="G43" s="101"/>
      <c r="H43" s="101"/>
      <c r="I43" s="25"/>
      <c r="J43" s="28"/>
      <c r="K43" s="28"/>
      <c r="L43" s="28"/>
      <c r="M43" s="28"/>
      <c r="N43" s="28"/>
    </row>
    <row r="44" spans="1:14" ht="55.5" customHeight="1">
      <c r="A44" s="88" t="s">
        <v>285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28"/>
    </row>
    <row r="45" spans="1:14" ht="21.75" customHeight="1">
      <c r="A45" s="92" t="s">
        <v>15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7"/>
    </row>
    <row r="46" spans="1:14" ht="32.25" customHeight="1">
      <c r="A46" s="82" t="s">
        <v>0</v>
      </c>
      <c r="B46" s="82"/>
      <c r="C46" s="82"/>
      <c r="D46" s="82"/>
      <c r="E46" s="82"/>
      <c r="F46" s="23" t="s">
        <v>80</v>
      </c>
      <c r="G46" s="82" t="s">
        <v>81</v>
      </c>
      <c r="H46" s="82"/>
      <c r="I46" s="83" t="s">
        <v>262</v>
      </c>
      <c r="J46" s="89"/>
      <c r="K46" s="89"/>
      <c r="L46" s="89"/>
      <c r="M46" s="84"/>
      <c r="N46" s="7"/>
    </row>
    <row r="47" spans="1:14" ht="117.75" customHeight="1">
      <c r="A47" s="169" t="s">
        <v>82</v>
      </c>
      <c r="B47" s="170"/>
      <c r="C47" s="170"/>
      <c r="D47" s="170"/>
      <c r="E47" s="171"/>
      <c r="F47" s="158" t="s">
        <v>95</v>
      </c>
      <c r="G47" s="165">
        <f>G50+G56</f>
        <v>1238967.3900000001</v>
      </c>
      <c r="H47" s="166"/>
      <c r="I47" s="83" t="s">
        <v>169</v>
      </c>
      <c r="J47" s="84"/>
      <c r="K47" s="85" t="s">
        <v>181</v>
      </c>
      <c r="L47" s="85" t="s">
        <v>194</v>
      </c>
      <c r="M47" s="156" t="s">
        <v>182</v>
      </c>
      <c r="N47" s="7"/>
    </row>
    <row r="48" spans="1:14" ht="30">
      <c r="A48" s="172"/>
      <c r="B48" s="92"/>
      <c r="C48" s="92"/>
      <c r="D48" s="92"/>
      <c r="E48" s="173"/>
      <c r="F48" s="159"/>
      <c r="G48" s="167"/>
      <c r="H48" s="168"/>
      <c r="I48" s="32" t="s">
        <v>175</v>
      </c>
      <c r="J48" s="23" t="s">
        <v>176</v>
      </c>
      <c r="K48" s="86"/>
      <c r="L48" s="86"/>
      <c r="M48" s="157"/>
      <c r="N48" s="7"/>
    </row>
    <row r="49" spans="1:14" ht="13.5" customHeight="1">
      <c r="A49" s="108" t="s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7"/>
    </row>
    <row r="50" spans="1:14" ht="30" customHeight="1">
      <c r="A50" s="107" t="s">
        <v>83</v>
      </c>
      <c r="B50" s="107"/>
      <c r="C50" s="107"/>
      <c r="D50" s="107"/>
      <c r="E50" s="107"/>
      <c r="F50" s="35" t="s">
        <v>96</v>
      </c>
      <c r="G50" s="90">
        <f>G52+G53+G54</f>
        <v>21041.55</v>
      </c>
      <c r="H50" s="90"/>
      <c r="I50" s="37" t="s">
        <v>168</v>
      </c>
      <c r="J50" s="37" t="s">
        <v>168</v>
      </c>
      <c r="K50" s="37" t="s">
        <v>168</v>
      </c>
      <c r="L50" s="37" t="s">
        <v>168</v>
      </c>
      <c r="M50" s="37" t="s">
        <v>168</v>
      </c>
      <c r="N50" s="7"/>
    </row>
    <row r="51" spans="1:14" ht="18.75" customHeight="1">
      <c r="A51" s="108" t="s">
        <v>2</v>
      </c>
      <c r="B51" s="108"/>
      <c r="C51" s="108"/>
      <c r="D51" s="108"/>
      <c r="E51" s="108"/>
      <c r="F51" s="83"/>
      <c r="G51" s="89"/>
      <c r="H51" s="84"/>
      <c r="I51" s="38"/>
      <c r="J51" s="38"/>
      <c r="K51" s="38"/>
      <c r="L51" s="38"/>
      <c r="M51" s="38"/>
      <c r="N51" s="7"/>
    </row>
    <row r="52" spans="1:14" ht="45.75" customHeight="1">
      <c r="A52" s="108" t="s">
        <v>84</v>
      </c>
      <c r="B52" s="108"/>
      <c r="C52" s="108"/>
      <c r="D52" s="108"/>
      <c r="E52" s="108"/>
      <c r="F52" s="39" t="s">
        <v>97</v>
      </c>
      <c r="G52" s="91">
        <v>21041.55</v>
      </c>
      <c r="H52" s="91"/>
      <c r="I52" s="23" t="s">
        <v>168</v>
      </c>
      <c r="J52" s="23" t="s">
        <v>168</v>
      </c>
      <c r="K52" s="23" t="s">
        <v>168</v>
      </c>
      <c r="L52" s="23" t="s">
        <v>168</v>
      </c>
      <c r="M52" s="23" t="s">
        <v>168</v>
      </c>
      <c r="N52" s="7"/>
    </row>
    <row r="53" spans="1:14" ht="45.75" customHeight="1">
      <c r="A53" s="108" t="s">
        <v>85</v>
      </c>
      <c r="B53" s="108"/>
      <c r="C53" s="108"/>
      <c r="D53" s="108"/>
      <c r="E53" s="108"/>
      <c r="F53" s="40" t="s">
        <v>98</v>
      </c>
      <c r="G53" s="126">
        <v>0</v>
      </c>
      <c r="H53" s="128"/>
      <c r="I53" s="23" t="s">
        <v>168</v>
      </c>
      <c r="J53" s="23" t="s">
        <v>168</v>
      </c>
      <c r="K53" s="23" t="s">
        <v>168</v>
      </c>
      <c r="L53" s="23" t="s">
        <v>168</v>
      </c>
      <c r="M53" s="23" t="s">
        <v>168</v>
      </c>
      <c r="N53" s="7"/>
    </row>
    <row r="54" spans="1:14" ht="49.5" customHeight="1">
      <c r="A54" s="108" t="s">
        <v>88</v>
      </c>
      <c r="B54" s="108"/>
      <c r="C54" s="108"/>
      <c r="D54" s="108"/>
      <c r="E54" s="108"/>
      <c r="F54" s="39" t="s">
        <v>99</v>
      </c>
      <c r="G54" s="91">
        <v>0</v>
      </c>
      <c r="H54" s="91"/>
      <c r="I54" s="23" t="s">
        <v>168</v>
      </c>
      <c r="J54" s="23" t="s">
        <v>168</v>
      </c>
      <c r="K54" s="23" t="s">
        <v>168</v>
      </c>
      <c r="L54" s="23" t="s">
        <v>168</v>
      </c>
      <c r="M54" s="23" t="s">
        <v>168</v>
      </c>
      <c r="N54" s="7"/>
    </row>
    <row r="55" spans="1:14" ht="30" customHeight="1">
      <c r="A55" s="107" t="s">
        <v>89</v>
      </c>
      <c r="B55" s="107"/>
      <c r="C55" s="107"/>
      <c r="D55" s="107"/>
      <c r="E55" s="107"/>
      <c r="F55" s="42" t="s">
        <v>100</v>
      </c>
      <c r="G55" s="90">
        <v>0</v>
      </c>
      <c r="H55" s="90"/>
      <c r="I55" s="23" t="s">
        <v>168</v>
      </c>
      <c r="J55" s="23" t="s">
        <v>168</v>
      </c>
      <c r="K55" s="23" t="s">
        <v>168</v>
      </c>
      <c r="L55" s="23" t="s">
        <v>168</v>
      </c>
      <c r="M55" s="23" t="s">
        <v>168</v>
      </c>
      <c r="N55" s="7"/>
    </row>
    <row r="56" spans="1:14" ht="30.75" customHeight="1">
      <c r="A56" s="107" t="s">
        <v>90</v>
      </c>
      <c r="B56" s="107"/>
      <c r="C56" s="107"/>
      <c r="D56" s="107"/>
      <c r="E56" s="107"/>
      <c r="F56" s="42" t="s">
        <v>101</v>
      </c>
      <c r="G56" s="90">
        <v>1217925.84</v>
      </c>
      <c r="H56" s="90"/>
      <c r="I56" s="23" t="s">
        <v>168</v>
      </c>
      <c r="J56" s="23" t="s">
        <v>168</v>
      </c>
      <c r="K56" s="23" t="s">
        <v>168</v>
      </c>
      <c r="L56" s="23" t="s">
        <v>168</v>
      </c>
      <c r="M56" s="23" t="s">
        <v>168</v>
      </c>
      <c r="N56" s="7"/>
    </row>
    <row r="57" spans="1:14" ht="18.75" customHeight="1">
      <c r="A57" s="109" t="s">
        <v>2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7"/>
    </row>
    <row r="58" spans="1:14" ht="30.75" customHeight="1">
      <c r="A58" s="108" t="s">
        <v>60</v>
      </c>
      <c r="B58" s="108"/>
      <c r="C58" s="108"/>
      <c r="D58" s="108"/>
      <c r="E58" s="108"/>
      <c r="F58" s="43" t="s">
        <v>102</v>
      </c>
      <c r="G58" s="91">
        <v>1094849.29</v>
      </c>
      <c r="H58" s="91"/>
      <c r="I58" s="32" t="s">
        <v>168</v>
      </c>
      <c r="J58" s="23" t="s">
        <v>168</v>
      </c>
      <c r="K58" s="23" t="s">
        <v>168</v>
      </c>
      <c r="L58" s="23" t="s">
        <v>168</v>
      </c>
      <c r="M58" s="23" t="s">
        <v>168</v>
      </c>
      <c r="N58" s="7"/>
    </row>
    <row r="59" spans="1:14" ht="18" customHeight="1">
      <c r="A59" s="108" t="s">
        <v>18</v>
      </c>
      <c r="B59" s="108"/>
      <c r="C59" s="108"/>
      <c r="D59" s="108"/>
      <c r="E59" s="108"/>
      <c r="F59" s="43" t="s">
        <v>103</v>
      </c>
      <c r="G59" s="91">
        <v>427035.64</v>
      </c>
      <c r="H59" s="91"/>
      <c r="I59" s="32" t="s">
        <v>168</v>
      </c>
      <c r="J59" s="23" t="s">
        <v>168</v>
      </c>
      <c r="K59" s="23" t="s">
        <v>168</v>
      </c>
      <c r="L59" s="23" t="s">
        <v>168</v>
      </c>
      <c r="M59" s="23" t="s">
        <v>168</v>
      </c>
      <c r="N59" s="7"/>
    </row>
    <row r="60" spans="1:14" ht="16.5" customHeight="1">
      <c r="A60" s="109" t="s">
        <v>91</v>
      </c>
      <c r="B60" s="110"/>
      <c r="C60" s="110"/>
      <c r="D60" s="110"/>
      <c r="E60" s="111"/>
      <c r="F60" s="43" t="s">
        <v>104</v>
      </c>
      <c r="G60" s="126">
        <v>0</v>
      </c>
      <c r="H60" s="128"/>
      <c r="I60" s="41" t="s">
        <v>168</v>
      </c>
      <c r="J60" s="23" t="s">
        <v>168</v>
      </c>
      <c r="K60" s="23" t="s">
        <v>168</v>
      </c>
      <c r="L60" s="23" t="s">
        <v>168</v>
      </c>
      <c r="M60" s="23" t="s">
        <v>168</v>
      </c>
      <c r="N60" s="7"/>
    </row>
    <row r="61" spans="1:14" ht="17.25" customHeight="1">
      <c r="A61" s="107" t="s">
        <v>16</v>
      </c>
      <c r="B61" s="107"/>
      <c r="C61" s="107"/>
      <c r="D61" s="107"/>
      <c r="E61" s="107"/>
      <c r="F61" s="35" t="s">
        <v>105</v>
      </c>
      <c r="G61" s="90">
        <f>G64+G65+G78+G63</f>
        <v>72624.47</v>
      </c>
      <c r="H61" s="90"/>
      <c r="I61" s="36">
        <f>I64+I65+I78+I63</f>
        <v>0</v>
      </c>
      <c r="J61" s="36">
        <f>J64+J65+J78+J63</f>
        <v>0</v>
      </c>
      <c r="K61" s="36">
        <f>K64+K65+K78+K63</f>
        <v>0</v>
      </c>
      <c r="L61" s="36">
        <f>L64+L65+L78+L63</f>
        <v>0</v>
      </c>
      <c r="M61" s="36">
        <f>M64+M65+M78+M63</f>
        <v>72624.47</v>
      </c>
      <c r="N61" s="7"/>
    </row>
    <row r="62" spans="1:14" ht="18" customHeight="1">
      <c r="A62" s="108" t="s">
        <v>1</v>
      </c>
      <c r="B62" s="108"/>
      <c r="C62" s="108"/>
      <c r="D62" s="108"/>
      <c r="E62" s="108"/>
      <c r="F62" s="34"/>
      <c r="G62" s="91"/>
      <c r="H62" s="91"/>
      <c r="I62" s="32"/>
      <c r="J62" s="38"/>
      <c r="K62" s="38"/>
      <c r="L62" s="38"/>
      <c r="M62" s="38"/>
      <c r="N62" s="7"/>
    </row>
    <row r="63" spans="1:14" ht="30" customHeight="1">
      <c r="A63" s="93" t="s">
        <v>178</v>
      </c>
      <c r="B63" s="94"/>
      <c r="C63" s="94"/>
      <c r="D63" s="94"/>
      <c r="E63" s="95"/>
      <c r="F63" s="35" t="s">
        <v>177</v>
      </c>
      <c r="G63" s="112">
        <f>I63+J63+K63+L63+M63</f>
        <v>70293.52</v>
      </c>
      <c r="H63" s="113"/>
      <c r="I63" s="32">
        <v>0</v>
      </c>
      <c r="J63" s="44">
        <v>0</v>
      </c>
      <c r="K63" s="44">
        <v>0</v>
      </c>
      <c r="L63" s="44">
        <v>0</v>
      </c>
      <c r="M63" s="44">
        <v>70293.52</v>
      </c>
      <c r="N63" s="7"/>
    </row>
    <row r="64" spans="1:14" ht="43.5" customHeight="1">
      <c r="A64" s="107" t="s">
        <v>166</v>
      </c>
      <c r="B64" s="107"/>
      <c r="C64" s="107"/>
      <c r="D64" s="107"/>
      <c r="E64" s="107"/>
      <c r="F64" s="35" t="s">
        <v>106</v>
      </c>
      <c r="G64" s="90">
        <f>I64+J64+K64+L64+M64</f>
        <v>0</v>
      </c>
      <c r="H64" s="90"/>
      <c r="I64" s="36">
        <v>0</v>
      </c>
      <c r="J64" s="44">
        <v>0</v>
      </c>
      <c r="K64" s="44">
        <v>0</v>
      </c>
      <c r="L64" s="44">
        <v>0</v>
      </c>
      <c r="M64" s="38">
        <v>0</v>
      </c>
      <c r="N64" s="7"/>
    </row>
    <row r="65" spans="1:14" ht="32.25" customHeight="1">
      <c r="A65" s="107" t="s">
        <v>94</v>
      </c>
      <c r="B65" s="107"/>
      <c r="C65" s="107"/>
      <c r="D65" s="107"/>
      <c r="E65" s="107"/>
      <c r="F65" s="35" t="s">
        <v>107</v>
      </c>
      <c r="G65" s="90">
        <f>G67+G68+G69+G70+G71+G72+G73+G74+G75+G76+G77</f>
        <v>0</v>
      </c>
      <c r="H65" s="90"/>
      <c r="I65" s="36">
        <f>I67+I68+I69+I70+I71+I72+I73+I74+I75+I76+I77</f>
        <v>0</v>
      </c>
      <c r="J65" s="36">
        <f>J67+J68+J69+J70+J71+J72+J73+J74+J75+J76+J77</f>
        <v>0</v>
      </c>
      <c r="K65" s="36">
        <f>K67+K68+K69+K70+K71+K72+K73+K74+K75+K76+K77</f>
        <v>0</v>
      </c>
      <c r="L65" s="36">
        <f>L67+L68+L69+L70+L71+L72+L73+L74+L75+L76+L77</f>
        <v>0</v>
      </c>
      <c r="M65" s="36">
        <f>M67+M68+M69+M70+M71+M72+M73+M74+M75+M76+M77</f>
        <v>0</v>
      </c>
      <c r="N65" s="7"/>
    </row>
    <row r="66" spans="1:14" ht="18.75" customHeight="1">
      <c r="A66" s="108" t="s">
        <v>2</v>
      </c>
      <c r="B66" s="108"/>
      <c r="C66" s="108"/>
      <c r="D66" s="108"/>
      <c r="E66" s="108"/>
      <c r="F66" s="83"/>
      <c r="G66" s="89"/>
      <c r="H66" s="89"/>
      <c r="I66" s="89"/>
      <c r="J66" s="89"/>
      <c r="K66" s="89"/>
      <c r="L66" s="89"/>
      <c r="M66" s="84"/>
      <c r="N66" s="7"/>
    </row>
    <row r="67" spans="1:14" ht="15" customHeight="1">
      <c r="A67" s="108" t="s">
        <v>25</v>
      </c>
      <c r="B67" s="108"/>
      <c r="C67" s="108"/>
      <c r="D67" s="108"/>
      <c r="E67" s="108"/>
      <c r="F67" s="43" t="s">
        <v>108</v>
      </c>
      <c r="G67" s="91">
        <f>I67+J67+K67+L67+M67</f>
        <v>0</v>
      </c>
      <c r="H67" s="91"/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7"/>
    </row>
    <row r="68" spans="1:14" ht="15.75" customHeight="1">
      <c r="A68" s="108" t="s">
        <v>26</v>
      </c>
      <c r="B68" s="108"/>
      <c r="C68" s="108"/>
      <c r="D68" s="108"/>
      <c r="E68" s="108"/>
      <c r="F68" s="43" t="s">
        <v>109</v>
      </c>
      <c r="G68" s="91">
        <f>I68+J68+K68+L68+M68</f>
        <v>0</v>
      </c>
      <c r="H68" s="91"/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7"/>
    </row>
    <row r="69" spans="1:14" ht="15" customHeight="1">
      <c r="A69" s="108" t="s">
        <v>27</v>
      </c>
      <c r="B69" s="108"/>
      <c r="C69" s="108"/>
      <c r="D69" s="108"/>
      <c r="E69" s="108"/>
      <c r="F69" s="43" t="s">
        <v>110</v>
      </c>
      <c r="G69" s="91">
        <f>I69+J69+K69+L69+M69</f>
        <v>0</v>
      </c>
      <c r="H69" s="91"/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7"/>
    </row>
    <row r="70" spans="1:14" ht="16.5" customHeight="1">
      <c r="A70" s="108" t="s">
        <v>28</v>
      </c>
      <c r="B70" s="108"/>
      <c r="C70" s="108"/>
      <c r="D70" s="108"/>
      <c r="E70" s="108"/>
      <c r="F70" s="43" t="s">
        <v>111</v>
      </c>
      <c r="G70" s="91">
        <f aca="true" t="shared" si="0" ref="G70:G75">I70+J70+K70+L70+M70</f>
        <v>0</v>
      </c>
      <c r="H70" s="91"/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7"/>
    </row>
    <row r="71" spans="1:14" ht="15.75" customHeight="1">
      <c r="A71" s="108" t="s">
        <v>29</v>
      </c>
      <c r="B71" s="108"/>
      <c r="C71" s="108"/>
      <c r="D71" s="108"/>
      <c r="E71" s="108"/>
      <c r="F71" s="43" t="s">
        <v>112</v>
      </c>
      <c r="G71" s="91">
        <f t="shared" si="0"/>
        <v>0</v>
      </c>
      <c r="H71" s="91"/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7"/>
    </row>
    <row r="72" spans="1:14" ht="16.5" customHeight="1">
      <c r="A72" s="108" t="s">
        <v>30</v>
      </c>
      <c r="B72" s="108"/>
      <c r="C72" s="108"/>
      <c r="D72" s="108"/>
      <c r="E72" s="108"/>
      <c r="F72" s="43" t="s">
        <v>113</v>
      </c>
      <c r="G72" s="91">
        <f t="shared" si="0"/>
        <v>0</v>
      </c>
      <c r="H72" s="91"/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7"/>
    </row>
    <row r="73" spans="1:14" ht="31.5" customHeight="1">
      <c r="A73" s="108" t="s">
        <v>31</v>
      </c>
      <c r="B73" s="108"/>
      <c r="C73" s="108"/>
      <c r="D73" s="108"/>
      <c r="E73" s="108"/>
      <c r="F73" s="43" t="s">
        <v>114</v>
      </c>
      <c r="G73" s="91">
        <f t="shared" si="0"/>
        <v>0</v>
      </c>
      <c r="H73" s="91"/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7"/>
    </row>
    <row r="74" spans="1:14" ht="28.5" customHeight="1">
      <c r="A74" s="108" t="s">
        <v>32</v>
      </c>
      <c r="B74" s="108"/>
      <c r="C74" s="108"/>
      <c r="D74" s="108"/>
      <c r="E74" s="108"/>
      <c r="F74" s="43" t="s">
        <v>115</v>
      </c>
      <c r="G74" s="91">
        <f t="shared" si="0"/>
        <v>0</v>
      </c>
      <c r="H74" s="91"/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7"/>
    </row>
    <row r="75" spans="1:14" ht="16.5" customHeight="1">
      <c r="A75" s="108" t="s">
        <v>33</v>
      </c>
      <c r="B75" s="108"/>
      <c r="C75" s="108"/>
      <c r="D75" s="108"/>
      <c r="E75" s="108"/>
      <c r="F75" s="43" t="s">
        <v>116</v>
      </c>
      <c r="G75" s="91">
        <f t="shared" si="0"/>
        <v>0</v>
      </c>
      <c r="H75" s="91"/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7"/>
    </row>
    <row r="76" spans="1:14" ht="15" customHeight="1">
      <c r="A76" s="108" t="s">
        <v>34</v>
      </c>
      <c r="B76" s="108"/>
      <c r="C76" s="108"/>
      <c r="D76" s="108"/>
      <c r="E76" s="108"/>
      <c r="F76" s="43" t="s">
        <v>117</v>
      </c>
      <c r="G76" s="91">
        <f>I76+J76+K76+L76+M76</f>
        <v>0</v>
      </c>
      <c r="H76" s="91"/>
      <c r="I76" s="45">
        <v>0</v>
      </c>
      <c r="J76" s="44">
        <v>0</v>
      </c>
      <c r="K76" s="44">
        <v>0</v>
      </c>
      <c r="L76" s="44">
        <v>0</v>
      </c>
      <c r="M76" s="44">
        <v>0</v>
      </c>
      <c r="N76" s="7"/>
    </row>
    <row r="77" spans="1:14" ht="15.75" customHeight="1">
      <c r="A77" s="108" t="s">
        <v>159</v>
      </c>
      <c r="B77" s="108"/>
      <c r="C77" s="108"/>
      <c r="D77" s="108"/>
      <c r="E77" s="108"/>
      <c r="F77" s="43" t="s">
        <v>118</v>
      </c>
      <c r="G77" s="91">
        <f>I77+J77+K77+L77+M77</f>
        <v>0</v>
      </c>
      <c r="H77" s="91"/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7"/>
    </row>
    <row r="78" spans="1:14" ht="45" customHeight="1">
      <c r="A78" s="93" t="s">
        <v>40</v>
      </c>
      <c r="B78" s="94"/>
      <c r="C78" s="94"/>
      <c r="D78" s="94"/>
      <c r="E78" s="95"/>
      <c r="F78" s="46" t="s">
        <v>119</v>
      </c>
      <c r="G78" s="90">
        <f>G80+G81+G82+G83+G84+G85+G86+G87+G88+G89+G90</f>
        <v>2330.95</v>
      </c>
      <c r="H78" s="90"/>
      <c r="I78" s="36">
        <f>I80+I81+I82+I83+I84+I85+I86+I87+I88+I89+I90</f>
        <v>0</v>
      </c>
      <c r="J78" s="36">
        <f>J80+J81+J82+J83+J84+J85+J86+J87+J88+J89+J90</f>
        <v>0</v>
      </c>
      <c r="K78" s="36">
        <f>K80+K81+K82+K83+K84+K85+K86+K87+K88+K89+K90</f>
        <v>0</v>
      </c>
      <c r="L78" s="36">
        <f>L80+L81+L82+L83+L84+L85+L86+L87+L88+L89+L90</f>
        <v>0</v>
      </c>
      <c r="M78" s="36">
        <f>M80+M81+M82+M83+M84+M85+M86+M87+M88+M89+M90</f>
        <v>2330.95</v>
      </c>
      <c r="N78" s="7"/>
    </row>
    <row r="79" spans="1:14" ht="15.75" customHeight="1">
      <c r="A79" s="108" t="s">
        <v>2</v>
      </c>
      <c r="B79" s="108"/>
      <c r="C79" s="108"/>
      <c r="D79" s="108"/>
      <c r="E79" s="108"/>
      <c r="F79" s="83"/>
      <c r="G79" s="89"/>
      <c r="H79" s="89"/>
      <c r="I79" s="89"/>
      <c r="J79" s="89"/>
      <c r="K79" s="89"/>
      <c r="L79" s="89"/>
      <c r="M79" s="84"/>
      <c r="N79" s="7"/>
    </row>
    <row r="80" spans="1:14" ht="15" customHeight="1">
      <c r="A80" s="108" t="s">
        <v>41</v>
      </c>
      <c r="B80" s="108"/>
      <c r="C80" s="108"/>
      <c r="D80" s="108"/>
      <c r="E80" s="108"/>
      <c r="F80" s="43" t="s">
        <v>120</v>
      </c>
      <c r="G80" s="126">
        <f>I80+J80+K80+L80+M80</f>
        <v>0</v>
      </c>
      <c r="H80" s="128"/>
      <c r="I80" s="32">
        <v>0</v>
      </c>
      <c r="J80" s="44">
        <v>0</v>
      </c>
      <c r="K80" s="44">
        <v>0</v>
      </c>
      <c r="L80" s="44">
        <v>0</v>
      </c>
      <c r="M80" s="44">
        <v>0</v>
      </c>
      <c r="N80" s="7"/>
    </row>
    <row r="81" spans="1:14" ht="14.25" customHeight="1">
      <c r="A81" s="162" t="s">
        <v>42</v>
      </c>
      <c r="B81" s="162"/>
      <c r="C81" s="162"/>
      <c r="D81" s="162"/>
      <c r="E81" s="162"/>
      <c r="F81" s="47" t="s">
        <v>121</v>
      </c>
      <c r="G81" s="126">
        <f aca="true" t="shared" si="1" ref="G81:G90">I81+J81+K81+L81+M81</f>
        <v>0</v>
      </c>
      <c r="H81" s="128"/>
      <c r="I81" s="48">
        <v>0</v>
      </c>
      <c r="J81" s="44">
        <v>0</v>
      </c>
      <c r="K81" s="44">
        <v>0</v>
      </c>
      <c r="L81" s="44">
        <v>0</v>
      </c>
      <c r="M81" s="44">
        <v>0</v>
      </c>
      <c r="N81" s="7"/>
    </row>
    <row r="82" spans="1:14" ht="14.25" customHeight="1">
      <c r="A82" s="108" t="s">
        <v>43</v>
      </c>
      <c r="B82" s="108"/>
      <c r="C82" s="108"/>
      <c r="D82" s="108"/>
      <c r="E82" s="108"/>
      <c r="F82" s="43" t="s">
        <v>122</v>
      </c>
      <c r="G82" s="126">
        <f t="shared" si="1"/>
        <v>2330.95</v>
      </c>
      <c r="H82" s="128"/>
      <c r="I82" s="32">
        <v>0</v>
      </c>
      <c r="J82" s="44">
        <v>0</v>
      </c>
      <c r="K82" s="44">
        <v>0</v>
      </c>
      <c r="L82" s="44">
        <v>0</v>
      </c>
      <c r="M82" s="44">
        <v>2330.95</v>
      </c>
      <c r="N82" s="7"/>
    </row>
    <row r="83" spans="1:14" ht="14.25" customHeight="1">
      <c r="A83" s="108" t="s">
        <v>44</v>
      </c>
      <c r="B83" s="108"/>
      <c r="C83" s="108"/>
      <c r="D83" s="108"/>
      <c r="E83" s="108"/>
      <c r="F83" s="43" t="s">
        <v>123</v>
      </c>
      <c r="G83" s="126">
        <f t="shared" si="1"/>
        <v>0</v>
      </c>
      <c r="H83" s="128"/>
      <c r="I83" s="32">
        <v>0</v>
      </c>
      <c r="J83" s="44">
        <v>0</v>
      </c>
      <c r="K83" s="44">
        <v>0</v>
      </c>
      <c r="L83" s="44">
        <v>0</v>
      </c>
      <c r="M83" s="44">
        <v>0</v>
      </c>
      <c r="N83" s="7"/>
    </row>
    <row r="84" spans="1:14" ht="15.75" customHeight="1">
      <c r="A84" s="108" t="s">
        <v>45</v>
      </c>
      <c r="B84" s="108"/>
      <c r="C84" s="108"/>
      <c r="D84" s="108"/>
      <c r="E84" s="108"/>
      <c r="F84" s="43" t="s">
        <v>124</v>
      </c>
      <c r="G84" s="126">
        <f t="shared" si="1"/>
        <v>0</v>
      </c>
      <c r="H84" s="128"/>
      <c r="I84" s="32">
        <v>0</v>
      </c>
      <c r="J84" s="44">
        <v>0</v>
      </c>
      <c r="K84" s="44">
        <v>0</v>
      </c>
      <c r="L84" s="44">
        <v>0</v>
      </c>
      <c r="M84" s="44">
        <v>0</v>
      </c>
      <c r="N84" s="7"/>
    </row>
    <row r="85" spans="1:14" ht="16.5" customHeight="1">
      <c r="A85" s="108" t="s">
        <v>46</v>
      </c>
      <c r="B85" s="108"/>
      <c r="C85" s="108"/>
      <c r="D85" s="108"/>
      <c r="E85" s="108"/>
      <c r="F85" s="43" t="s">
        <v>125</v>
      </c>
      <c r="G85" s="126">
        <f t="shared" si="1"/>
        <v>0</v>
      </c>
      <c r="H85" s="128"/>
      <c r="I85" s="32">
        <v>0</v>
      </c>
      <c r="J85" s="44">
        <v>0</v>
      </c>
      <c r="K85" s="44">
        <v>0</v>
      </c>
      <c r="L85" s="44">
        <v>0</v>
      </c>
      <c r="M85" s="44">
        <v>0</v>
      </c>
      <c r="N85" s="7"/>
    </row>
    <row r="86" spans="1:14" ht="30.75" customHeight="1">
      <c r="A86" s="108" t="s">
        <v>47</v>
      </c>
      <c r="B86" s="108"/>
      <c r="C86" s="108"/>
      <c r="D86" s="108"/>
      <c r="E86" s="108"/>
      <c r="F86" s="43" t="s">
        <v>126</v>
      </c>
      <c r="G86" s="126">
        <f t="shared" si="1"/>
        <v>0</v>
      </c>
      <c r="H86" s="128"/>
      <c r="I86" s="32">
        <v>0</v>
      </c>
      <c r="J86" s="44">
        <v>0</v>
      </c>
      <c r="K86" s="44">
        <v>0</v>
      </c>
      <c r="L86" s="44">
        <v>0</v>
      </c>
      <c r="M86" s="44">
        <v>0</v>
      </c>
      <c r="N86" s="7"/>
    </row>
    <row r="87" spans="1:14" ht="28.5" customHeight="1">
      <c r="A87" s="108" t="s">
        <v>48</v>
      </c>
      <c r="B87" s="108"/>
      <c r="C87" s="108"/>
      <c r="D87" s="108"/>
      <c r="E87" s="108"/>
      <c r="F87" s="43" t="s">
        <v>127</v>
      </c>
      <c r="G87" s="126">
        <f t="shared" si="1"/>
        <v>0</v>
      </c>
      <c r="H87" s="128"/>
      <c r="I87" s="32">
        <v>0</v>
      </c>
      <c r="J87" s="44">
        <v>0</v>
      </c>
      <c r="K87" s="44">
        <v>0</v>
      </c>
      <c r="L87" s="44">
        <v>0</v>
      </c>
      <c r="M87" s="44">
        <v>0</v>
      </c>
      <c r="N87" s="7"/>
    </row>
    <row r="88" spans="1:14" ht="18" customHeight="1">
      <c r="A88" s="108" t="s">
        <v>49</v>
      </c>
      <c r="B88" s="108"/>
      <c r="C88" s="108"/>
      <c r="D88" s="108"/>
      <c r="E88" s="108"/>
      <c r="F88" s="43" t="s">
        <v>128</v>
      </c>
      <c r="G88" s="126">
        <f t="shared" si="1"/>
        <v>0</v>
      </c>
      <c r="H88" s="128"/>
      <c r="I88" s="32">
        <v>0</v>
      </c>
      <c r="J88" s="44">
        <v>0</v>
      </c>
      <c r="K88" s="44">
        <v>0</v>
      </c>
      <c r="L88" s="44">
        <v>0</v>
      </c>
      <c r="M88" s="44">
        <v>0</v>
      </c>
      <c r="N88" s="7"/>
    </row>
    <row r="89" spans="1:14" ht="15" customHeight="1">
      <c r="A89" s="108" t="s">
        <v>50</v>
      </c>
      <c r="B89" s="108"/>
      <c r="C89" s="108"/>
      <c r="D89" s="108"/>
      <c r="E89" s="108"/>
      <c r="F89" s="43" t="s">
        <v>129</v>
      </c>
      <c r="G89" s="126">
        <f t="shared" si="1"/>
        <v>0</v>
      </c>
      <c r="H89" s="128"/>
      <c r="I89" s="41">
        <v>0</v>
      </c>
      <c r="J89" s="44">
        <v>0</v>
      </c>
      <c r="K89" s="44">
        <v>0</v>
      </c>
      <c r="L89" s="44">
        <v>0</v>
      </c>
      <c r="M89" s="44">
        <v>0</v>
      </c>
      <c r="N89" s="7"/>
    </row>
    <row r="90" spans="1:14" ht="15.75" customHeight="1">
      <c r="A90" s="108" t="s">
        <v>160</v>
      </c>
      <c r="B90" s="108"/>
      <c r="C90" s="108"/>
      <c r="D90" s="108"/>
      <c r="E90" s="108"/>
      <c r="F90" s="43" t="s">
        <v>130</v>
      </c>
      <c r="G90" s="126">
        <f t="shared" si="1"/>
        <v>0</v>
      </c>
      <c r="H90" s="128"/>
      <c r="I90" s="32">
        <v>0</v>
      </c>
      <c r="J90" s="44">
        <v>0</v>
      </c>
      <c r="K90" s="44">
        <v>0</v>
      </c>
      <c r="L90" s="44">
        <v>0</v>
      </c>
      <c r="M90" s="44">
        <v>0</v>
      </c>
      <c r="N90" s="7"/>
    </row>
    <row r="91" spans="1:14" ht="15.75" customHeight="1">
      <c r="A91" s="107" t="s">
        <v>17</v>
      </c>
      <c r="B91" s="107"/>
      <c r="C91" s="107"/>
      <c r="D91" s="107"/>
      <c r="E91" s="107"/>
      <c r="F91" s="35" t="s">
        <v>131</v>
      </c>
      <c r="G91" s="90">
        <f>G93+G94+G109</f>
        <v>22.99</v>
      </c>
      <c r="H91" s="90"/>
      <c r="I91" s="36">
        <f>I93+I94+I109</f>
        <v>0</v>
      </c>
      <c r="J91" s="36">
        <f>J93+J94+J109</f>
        <v>0</v>
      </c>
      <c r="K91" s="36">
        <f>K93+K94+K109</f>
        <v>0</v>
      </c>
      <c r="L91" s="36">
        <f>L93+L94+L109</f>
        <v>0</v>
      </c>
      <c r="M91" s="36">
        <f>M93+M94+M109</f>
        <v>22.99</v>
      </c>
      <c r="N91" s="7"/>
    </row>
    <row r="92" spans="1:14" ht="15.75" customHeight="1">
      <c r="A92" s="108" t="s">
        <v>1</v>
      </c>
      <c r="B92" s="108"/>
      <c r="C92" s="108"/>
      <c r="D92" s="108"/>
      <c r="E92" s="108"/>
      <c r="F92" s="83"/>
      <c r="G92" s="89"/>
      <c r="H92" s="89"/>
      <c r="I92" s="89"/>
      <c r="J92" s="89"/>
      <c r="K92" s="89"/>
      <c r="L92" s="89"/>
      <c r="M92" s="84"/>
      <c r="N92" s="7"/>
    </row>
    <row r="93" spans="1:14" ht="15.75" customHeight="1">
      <c r="A93" s="107" t="s">
        <v>19</v>
      </c>
      <c r="B93" s="107"/>
      <c r="C93" s="107"/>
      <c r="D93" s="107"/>
      <c r="E93" s="107"/>
      <c r="F93" s="35" t="s">
        <v>132</v>
      </c>
      <c r="G93" s="90">
        <f>I93+J93+K93+L93+M93</f>
        <v>0</v>
      </c>
      <c r="H93" s="90"/>
      <c r="I93" s="36"/>
      <c r="J93" s="44"/>
      <c r="K93" s="44"/>
      <c r="L93" s="44"/>
      <c r="M93" s="44"/>
      <c r="N93" s="7"/>
    </row>
    <row r="94" spans="1:14" ht="45" customHeight="1">
      <c r="A94" s="107" t="s">
        <v>93</v>
      </c>
      <c r="B94" s="107"/>
      <c r="C94" s="107"/>
      <c r="D94" s="107"/>
      <c r="E94" s="107"/>
      <c r="F94" s="35" t="s">
        <v>133</v>
      </c>
      <c r="G94" s="90">
        <f>G96+G97+G98+G99+G100+G101+G102+G103+G104+G105+G106+G107+G108</f>
        <v>22.99</v>
      </c>
      <c r="H94" s="90"/>
      <c r="I94" s="36">
        <f>I96+I97+I98+I99+I100+I101+I102+I103+I104+I105+I106+I107+I108</f>
        <v>0</v>
      </c>
      <c r="J94" s="36">
        <f>J96+J97+J98+J99+J100+J101+J102+J103+J104+J105+J106+J107+J108</f>
        <v>0</v>
      </c>
      <c r="K94" s="36">
        <f>K96+K97+K98+K99+K100+K101+K102+K103+K104+K105+K106+K107+K108</f>
        <v>0</v>
      </c>
      <c r="L94" s="36">
        <f>L96+L97+L98+L99+L100+L101+L102+L103+L104+L105+L106+L107+L108</f>
        <v>0</v>
      </c>
      <c r="M94" s="36">
        <f>M96+M97+M98+M99+M100+M101+M102+M103+M104+M105+M106+M107+M108</f>
        <v>22.99</v>
      </c>
      <c r="N94" s="7"/>
    </row>
    <row r="95" spans="1:14" ht="19.5" customHeight="1">
      <c r="A95" s="108" t="s">
        <v>2</v>
      </c>
      <c r="B95" s="108"/>
      <c r="C95" s="108"/>
      <c r="D95" s="108"/>
      <c r="E95" s="108"/>
      <c r="F95" s="83"/>
      <c r="G95" s="89"/>
      <c r="H95" s="89"/>
      <c r="I95" s="89"/>
      <c r="J95" s="89"/>
      <c r="K95" s="89"/>
      <c r="L95" s="89"/>
      <c r="M95" s="84"/>
      <c r="N95" s="7"/>
    </row>
    <row r="96" spans="1:14" ht="15" customHeight="1">
      <c r="A96" s="108" t="s">
        <v>35</v>
      </c>
      <c r="B96" s="108"/>
      <c r="C96" s="108"/>
      <c r="D96" s="108"/>
      <c r="E96" s="108"/>
      <c r="F96" s="43" t="s">
        <v>134</v>
      </c>
      <c r="G96" s="91">
        <f>I96+J96+K96+L96+M96</f>
        <v>0</v>
      </c>
      <c r="H96" s="91"/>
      <c r="I96" s="32">
        <v>0</v>
      </c>
      <c r="J96" s="44">
        <v>0</v>
      </c>
      <c r="K96" s="44">
        <v>0</v>
      </c>
      <c r="L96" s="44">
        <v>0</v>
      </c>
      <c r="M96" s="44">
        <v>0</v>
      </c>
      <c r="N96" s="7"/>
    </row>
    <row r="97" spans="1:14" ht="15" customHeight="1">
      <c r="A97" s="108" t="s">
        <v>36</v>
      </c>
      <c r="B97" s="108"/>
      <c r="C97" s="108"/>
      <c r="D97" s="108"/>
      <c r="E97" s="108"/>
      <c r="F97" s="43" t="s">
        <v>135</v>
      </c>
      <c r="G97" s="91">
        <f aca="true" t="shared" si="2" ref="G97:G104">I97+J97+K97+L97+M97</f>
        <v>22.99</v>
      </c>
      <c r="H97" s="91"/>
      <c r="I97" s="32">
        <v>0</v>
      </c>
      <c r="J97" s="44">
        <v>0</v>
      </c>
      <c r="K97" s="44">
        <v>0</v>
      </c>
      <c r="L97" s="44">
        <v>0</v>
      </c>
      <c r="M97" s="44">
        <v>22.99</v>
      </c>
      <c r="N97" s="7"/>
    </row>
    <row r="98" spans="1:14" ht="15.75" customHeight="1">
      <c r="A98" s="108" t="s">
        <v>37</v>
      </c>
      <c r="B98" s="108"/>
      <c r="C98" s="108"/>
      <c r="D98" s="108"/>
      <c r="E98" s="108"/>
      <c r="F98" s="43" t="s">
        <v>136</v>
      </c>
      <c r="G98" s="91">
        <f t="shared" si="2"/>
        <v>0</v>
      </c>
      <c r="H98" s="91"/>
      <c r="I98" s="32">
        <v>0</v>
      </c>
      <c r="J98" s="44">
        <v>0</v>
      </c>
      <c r="K98" s="44">
        <v>0</v>
      </c>
      <c r="L98" s="44">
        <v>0</v>
      </c>
      <c r="M98" s="44">
        <v>0</v>
      </c>
      <c r="N98" s="7"/>
    </row>
    <row r="99" spans="1:14" ht="15.75" customHeight="1">
      <c r="A99" s="108" t="s">
        <v>38</v>
      </c>
      <c r="B99" s="108"/>
      <c r="C99" s="108"/>
      <c r="D99" s="108"/>
      <c r="E99" s="108"/>
      <c r="F99" s="43" t="s">
        <v>137</v>
      </c>
      <c r="G99" s="91">
        <f t="shared" si="2"/>
        <v>0</v>
      </c>
      <c r="H99" s="91"/>
      <c r="I99" s="32">
        <v>0</v>
      </c>
      <c r="J99" s="44">
        <v>0</v>
      </c>
      <c r="K99" s="44">
        <v>0</v>
      </c>
      <c r="L99" s="44">
        <v>0</v>
      </c>
      <c r="M99" s="44">
        <v>0</v>
      </c>
      <c r="N99" s="7"/>
    </row>
    <row r="100" spans="1:14" ht="15.75" customHeight="1">
      <c r="A100" s="108" t="s">
        <v>39</v>
      </c>
      <c r="B100" s="108"/>
      <c r="C100" s="108"/>
      <c r="D100" s="108"/>
      <c r="E100" s="108"/>
      <c r="F100" s="43" t="s">
        <v>138</v>
      </c>
      <c r="G100" s="91">
        <v>0</v>
      </c>
      <c r="H100" s="91"/>
      <c r="I100" s="32">
        <v>0</v>
      </c>
      <c r="J100" s="44">
        <v>0</v>
      </c>
      <c r="K100" s="44">
        <v>0</v>
      </c>
      <c r="L100" s="44">
        <v>0</v>
      </c>
      <c r="M100" s="44">
        <v>0</v>
      </c>
      <c r="N100" s="7"/>
    </row>
    <row r="101" spans="1:14" ht="17.25" customHeight="1">
      <c r="A101" s="108" t="s">
        <v>63</v>
      </c>
      <c r="B101" s="108"/>
      <c r="C101" s="108"/>
      <c r="D101" s="108"/>
      <c r="E101" s="108"/>
      <c r="F101" s="43" t="s">
        <v>139</v>
      </c>
      <c r="G101" s="91">
        <v>0</v>
      </c>
      <c r="H101" s="91"/>
      <c r="I101" s="32">
        <v>0</v>
      </c>
      <c r="J101" s="44">
        <v>0</v>
      </c>
      <c r="K101" s="44">
        <v>0</v>
      </c>
      <c r="L101" s="44">
        <v>0</v>
      </c>
      <c r="M101" s="44">
        <v>0</v>
      </c>
      <c r="N101" s="7"/>
    </row>
    <row r="102" spans="1:14" ht="18" customHeight="1">
      <c r="A102" s="108" t="s">
        <v>64</v>
      </c>
      <c r="B102" s="108"/>
      <c r="C102" s="108"/>
      <c r="D102" s="108"/>
      <c r="E102" s="108"/>
      <c r="F102" s="43" t="s">
        <v>140</v>
      </c>
      <c r="G102" s="91">
        <f t="shared" si="2"/>
        <v>0</v>
      </c>
      <c r="H102" s="91"/>
      <c r="I102" s="32">
        <v>0</v>
      </c>
      <c r="J102" s="44">
        <v>0</v>
      </c>
      <c r="K102" s="44">
        <v>0</v>
      </c>
      <c r="L102" s="44">
        <v>0</v>
      </c>
      <c r="M102" s="44">
        <v>0</v>
      </c>
      <c r="N102" s="7"/>
    </row>
    <row r="103" spans="1:14" ht="17.25" customHeight="1">
      <c r="A103" s="108" t="s">
        <v>65</v>
      </c>
      <c r="B103" s="108"/>
      <c r="C103" s="108"/>
      <c r="D103" s="108"/>
      <c r="E103" s="108"/>
      <c r="F103" s="43" t="s">
        <v>141</v>
      </c>
      <c r="G103" s="91">
        <f t="shared" si="2"/>
        <v>0</v>
      </c>
      <c r="H103" s="91"/>
      <c r="I103" s="32">
        <v>0</v>
      </c>
      <c r="J103" s="44">
        <v>0</v>
      </c>
      <c r="K103" s="44">
        <v>0</v>
      </c>
      <c r="L103" s="44">
        <v>0</v>
      </c>
      <c r="M103" s="44">
        <v>0</v>
      </c>
      <c r="N103" s="7"/>
    </row>
    <row r="104" spans="1:14" ht="15" customHeight="1">
      <c r="A104" s="108" t="s">
        <v>66</v>
      </c>
      <c r="B104" s="108"/>
      <c r="C104" s="108"/>
      <c r="D104" s="108"/>
      <c r="E104" s="108"/>
      <c r="F104" s="43" t="s">
        <v>142</v>
      </c>
      <c r="G104" s="91">
        <f t="shared" si="2"/>
        <v>0</v>
      </c>
      <c r="H104" s="91"/>
      <c r="I104" s="32">
        <v>0</v>
      </c>
      <c r="J104" s="44">
        <v>0</v>
      </c>
      <c r="K104" s="44">
        <v>0</v>
      </c>
      <c r="L104" s="44">
        <v>0</v>
      </c>
      <c r="M104" s="44">
        <v>0</v>
      </c>
      <c r="N104" s="7"/>
    </row>
    <row r="105" spans="1:14" ht="15.75" customHeight="1">
      <c r="A105" s="108" t="s">
        <v>67</v>
      </c>
      <c r="B105" s="108"/>
      <c r="C105" s="108"/>
      <c r="D105" s="108"/>
      <c r="E105" s="108"/>
      <c r="F105" s="43" t="s">
        <v>143</v>
      </c>
      <c r="G105" s="91">
        <f>I105+J105+K105+L105+M105</f>
        <v>0</v>
      </c>
      <c r="H105" s="91"/>
      <c r="I105" s="32">
        <v>0</v>
      </c>
      <c r="J105" s="44">
        <v>0</v>
      </c>
      <c r="K105" s="44">
        <v>0</v>
      </c>
      <c r="L105" s="44">
        <v>0</v>
      </c>
      <c r="M105" s="44">
        <v>0</v>
      </c>
      <c r="N105" s="7"/>
    </row>
    <row r="106" spans="1:14" ht="18.75" customHeight="1">
      <c r="A106" s="108" t="s">
        <v>68</v>
      </c>
      <c r="B106" s="108"/>
      <c r="C106" s="108"/>
      <c r="D106" s="108"/>
      <c r="E106" s="108"/>
      <c r="F106" s="43" t="s">
        <v>144</v>
      </c>
      <c r="G106" s="91">
        <f>I106+J106+K106+L106+M106</f>
        <v>0</v>
      </c>
      <c r="H106" s="91"/>
      <c r="I106" s="32">
        <v>0</v>
      </c>
      <c r="J106" s="44">
        <v>0</v>
      </c>
      <c r="K106" s="44">
        <v>0</v>
      </c>
      <c r="L106" s="44">
        <v>0</v>
      </c>
      <c r="M106" s="44">
        <v>0</v>
      </c>
      <c r="N106" s="7"/>
    </row>
    <row r="107" spans="1:14" ht="18" customHeight="1">
      <c r="A107" s="108" t="s">
        <v>69</v>
      </c>
      <c r="B107" s="108"/>
      <c r="C107" s="108"/>
      <c r="D107" s="108"/>
      <c r="E107" s="108"/>
      <c r="F107" s="43" t="s">
        <v>145</v>
      </c>
      <c r="G107" s="91">
        <f>I107+J107+K107+L107+M107</f>
        <v>0</v>
      </c>
      <c r="H107" s="91"/>
      <c r="I107" s="32">
        <v>0</v>
      </c>
      <c r="J107" s="44">
        <v>0</v>
      </c>
      <c r="K107" s="44">
        <v>0</v>
      </c>
      <c r="L107" s="44">
        <v>0</v>
      </c>
      <c r="M107" s="44">
        <v>0</v>
      </c>
      <c r="N107" s="7"/>
    </row>
    <row r="108" spans="1:14" ht="19.5" customHeight="1">
      <c r="A108" s="108" t="s">
        <v>171</v>
      </c>
      <c r="B108" s="108"/>
      <c r="C108" s="108"/>
      <c r="D108" s="108"/>
      <c r="E108" s="108"/>
      <c r="F108" s="43" t="s">
        <v>146</v>
      </c>
      <c r="G108" s="91">
        <f>I108+J108+K108+L108+M108</f>
        <v>0</v>
      </c>
      <c r="H108" s="91"/>
      <c r="I108" s="32">
        <v>0</v>
      </c>
      <c r="J108" s="44">
        <v>0</v>
      </c>
      <c r="K108" s="44">
        <v>0</v>
      </c>
      <c r="L108" s="44">
        <v>0</v>
      </c>
      <c r="M108" s="44">
        <v>0</v>
      </c>
      <c r="N108" s="7"/>
    </row>
    <row r="109" spans="1:14" ht="47.25" customHeight="1">
      <c r="A109" s="107" t="s">
        <v>51</v>
      </c>
      <c r="B109" s="107"/>
      <c r="C109" s="107"/>
      <c r="D109" s="107"/>
      <c r="E109" s="107"/>
      <c r="F109" s="35" t="s">
        <v>147</v>
      </c>
      <c r="G109" s="90">
        <f>G111+G112+G113+G114+G115+G116+G117+G118+G119+G120+G121+G122+G123</f>
        <v>0</v>
      </c>
      <c r="H109" s="90"/>
      <c r="I109" s="36">
        <f>I111+I112+I113+I114+I115+I116+I117+I118+I119+I120+I121+I122+I123</f>
        <v>0</v>
      </c>
      <c r="J109" s="36">
        <f>J111+J112+J113+J114+J115+J116+J117+J118+J119+J120+J121+J122+J123</f>
        <v>0</v>
      </c>
      <c r="K109" s="36">
        <f>K111+K112+K113+K114+K115+K116+K117+K118+K119+K120+K121+K122+K123</f>
        <v>0</v>
      </c>
      <c r="L109" s="36">
        <f>L111+L112+L113+L114+L115+L116+L117+L118+L119+L120+L121+L122+L123</f>
        <v>0</v>
      </c>
      <c r="M109" s="36">
        <f>M111+M112+M113+M114+M115+M116+M117+M118+M119+M120+M121+M122+M123</f>
        <v>0</v>
      </c>
      <c r="N109" s="7"/>
    </row>
    <row r="110" spans="1:14" ht="19.5" customHeight="1">
      <c r="A110" s="108" t="s">
        <v>2</v>
      </c>
      <c r="B110" s="108"/>
      <c r="C110" s="108"/>
      <c r="D110" s="108"/>
      <c r="E110" s="108"/>
      <c r="F110" s="83"/>
      <c r="G110" s="89"/>
      <c r="H110" s="89"/>
      <c r="I110" s="89"/>
      <c r="J110" s="89"/>
      <c r="K110" s="89"/>
      <c r="L110" s="89"/>
      <c r="M110" s="84"/>
      <c r="N110" s="7"/>
    </row>
    <row r="111" spans="1:14" ht="15.75" customHeight="1">
      <c r="A111" s="108" t="s">
        <v>52</v>
      </c>
      <c r="B111" s="108"/>
      <c r="C111" s="108"/>
      <c r="D111" s="108"/>
      <c r="E111" s="108"/>
      <c r="F111" s="43" t="s">
        <v>148</v>
      </c>
      <c r="G111" s="91">
        <f>I111+J111+K111+L111+M111</f>
        <v>0</v>
      </c>
      <c r="H111" s="91"/>
      <c r="I111" s="32">
        <v>0</v>
      </c>
      <c r="J111" s="44">
        <v>0</v>
      </c>
      <c r="K111" s="44">
        <v>0</v>
      </c>
      <c r="L111" s="44">
        <v>0</v>
      </c>
      <c r="M111" s="44">
        <v>0</v>
      </c>
      <c r="N111" s="7"/>
    </row>
    <row r="112" spans="1:14" ht="15" customHeight="1">
      <c r="A112" s="108" t="s">
        <v>53</v>
      </c>
      <c r="B112" s="108"/>
      <c r="C112" s="108"/>
      <c r="D112" s="108"/>
      <c r="E112" s="108"/>
      <c r="F112" s="43" t="s">
        <v>149</v>
      </c>
      <c r="G112" s="91">
        <f aca="true" t="shared" si="3" ref="G112:G122">I112+J112+K112+L112+M112</f>
        <v>0</v>
      </c>
      <c r="H112" s="91"/>
      <c r="I112" s="32">
        <v>0</v>
      </c>
      <c r="J112" s="44">
        <v>0</v>
      </c>
      <c r="K112" s="44">
        <v>0</v>
      </c>
      <c r="L112" s="44">
        <v>0</v>
      </c>
      <c r="M112" s="44">
        <v>0</v>
      </c>
      <c r="N112" s="7"/>
    </row>
    <row r="113" spans="1:14" ht="18" customHeight="1">
      <c r="A113" s="162" t="s">
        <v>54</v>
      </c>
      <c r="B113" s="162"/>
      <c r="C113" s="162"/>
      <c r="D113" s="162"/>
      <c r="E113" s="162"/>
      <c r="F113" s="43" t="s">
        <v>150</v>
      </c>
      <c r="G113" s="91">
        <f t="shared" si="3"/>
        <v>0</v>
      </c>
      <c r="H113" s="91"/>
      <c r="I113" s="48">
        <v>0</v>
      </c>
      <c r="J113" s="44">
        <v>0</v>
      </c>
      <c r="K113" s="44">
        <v>0</v>
      </c>
      <c r="L113" s="44">
        <v>0</v>
      </c>
      <c r="M113" s="44">
        <v>0</v>
      </c>
      <c r="N113" s="7"/>
    </row>
    <row r="114" spans="1:14" ht="18" customHeight="1">
      <c r="A114" s="108" t="s">
        <v>55</v>
      </c>
      <c r="B114" s="108"/>
      <c r="C114" s="108"/>
      <c r="D114" s="108"/>
      <c r="E114" s="108"/>
      <c r="F114" s="43" t="s">
        <v>151</v>
      </c>
      <c r="G114" s="91">
        <f t="shared" si="3"/>
        <v>0</v>
      </c>
      <c r="H114" s="91"/>
      <c r="I114" s="32">
        <v>0</v>
      </c>
      <c r="J114" s="44">
        <v>0</v>
      </c>
      <c r="K114" s="44">
        <v>0</v>
      </c>
      <c r="L114" s="44">
        <v>0</v>
      </c>
      <c r="M114" s="44">
        <v>0</v>
      </c>
      <c r="N114" s="7"/>
    </row>
    <row r="115" spans="1:14" ht="15.75" customHeight="1">
      <c r="A115" s="108" t="s">
        <v>56</v>
      </c>
      <c r="B115" s="108"/>
      <c r="C115" s="108"/>
      <c r="D115" s="108"/>
      <c r="E115" s="108"/>
      <c r="F115" s="43" t="s">
        <v>152</v>
      </c>
      <c r="G115" s="91">
        <f t="shared" si="3"/>
        <v>0</v>
      </c>
      <c r="H115" s="91"/>
      <c r="I115" s="32">
        <v>0</v>
      </c>
      <c r="J115" s="44">
        <v>0</v>
      </c>
      <c r="K115" s="44">
        <v>0</v>
      </c>
      <c r="L115" s="44">
        <v>0</v>
      </c>
      <c r="M115" s="44">
        <v>0</v>
      </c>
      <c r="N115" s="7"/>
    </row>
    <row r="116" spans="1:14" ht="16.5" customHeight="1">
      <c r="A116" s="108" t="s">
        <v>70</v>
      </c>
      <c r="B116" s="108"/>
      <c r="C116" s="108"/>
      <c r="D116" s="108"/>
      <c r="E116" s="108"/>
      <c r="F116" s="43" t="s">
        <v>153</v>
      </c>
      <c r="G116" s="91">
        <f t="shared" si="3"/>
        <v>0</v>
      </c>
      <c r="H116" s="91"/>
      <c r="I116" s="32">
        <v>0</v>
      </c>
      <c r="J116" s="44">
        <v>0</v>
      </c>
      <c r="K116" s="44">
        <v>0</v>
      </c>
      <c r="L116" s="44">
        <v>0</v>
      </c>
      <c r="M116" s="44">
        <v>0</v>
      </c>
      <c r="N116" s="7"/>
    </row>
    <row r="117" spans="1:14" ht="18.75" customHeight="1">
      <c r="A117" s="108" t="s">
        <v>71</v>
      </c>
      <c r="B117" s="108"/>
      <c r="C117" s="108"/>
      <c r="D117" s="108"/>
      <c r="E117" s="108"/>
      <c r="F117" s="43" t="s">
        <v>154</v>
      </c>
      <c r="G117" s="91">
        <f t="shared" si="3"/>
        <v>0</v>
      </c>
      <c r="H117" s="91"/>
      <c r="I117" s="32">
        <v>0</v>
      </c>
      <c r="J117" s="44">
        <v>0</v>
      </c>
      <c r="K117" s="44"/>
      <c r="L117" s="44">
        <v>0</v>
      </c>
      <c r="M117" s="44">
        <v>0</v>
      </c>
      <c r="N117" s="7"/>
    </row>
    <row r="118" spans="1:14" ht="19.5" customHeight="1">
      <c r="A118" s="108" t="s">
        <v>72</v>
      </c>
      <c r="B118" s="108"/>
      <c r="C118" s="108"/>
      <c r="D118" s="108"/>
      <c r="E118" s="108"/>
      <c r="F118" s="43" t="s">
        <v>155</v>
      </c>
      <c r="G118" s="91">
        <f t="shared" si="3"/>
        <v>0</v>
      </c>
      <c r="H118" s="91"/>
      <c r="I118" s="32">
        <v>0</v>
      </c>
      <c r="J118" s="44">
        <v>0</v>
      </c>
      <c r="K118" s="44">
        <v>0</v>
      </c>
      <c r="L118" s="44">
        <v>0</v>
      </c>
      <c r="M118" s="44">
        <v>0</v>
      </c>
      <c r="N118" s="7"/>
    </row>
    <row r="119" spans="1:14" ht="18" customHeight="1">
      <c r="A119" s="108" t="s">
        <v>73</v>
      </c>
      <c r="B119" s="108"/>
      <c r="C119" s="108"/>
      <c r="D119" s="108"/>
      <c r="E119" s="108"/>
      <c r="F119" s="43" t="s">
        <v>156</v>
      </c>
      <c r="G119" s="91">
        <f t="shared" si="3"/>
        <v>0</v>
      </c>
      <c r="H119" s="91"/>
      <c r="I119" s="32">
        <v>0</v>
      </c>
      <c r="J119" s="44">
        <v>0</v>
      </c>
      <c r="K119" s="44">
        <v>0</v>
      </c>
      <c r="L119" s="44">
        <v>0</v>
      </c>
      <c r="M119" s="44">
        <v>0</v>
      </c>
      <c r="N119" s="7"/>
    </row>
    <row r="120" spans="1:14" ht="19.5" customHeight="1">
      <c r="A120" s="108" t="s">
        <v>74</v>
      </c>
      <c r="B120" s="108"/>
      <c r="C120" s="108"/>
      <c r="D120" s="108"/>
      <c r="E120" s="108"/>
      <c r="F120" s="43" t="s">
        <v>157</v>
      </c>
      <c r="G120" s="91">
        <f t="shared" si="3"/>
        <v>0</v>
      </c>
      <c r="H120" s="91"/>
      <c r="I120" s="32">
        <v>0</v>
      </c>
      <c r="J120" s="44">
        <v>0</v>
      </c>
      <c r="K120" s="44">
        <v>0</v>
      </c>
      <c r="L120" s="44">
        <v>0</v>
      </c>
      <c r="M120" s="44">
        <v>0</v>
      </c>
      <c r="N120" s="7"/>
    </row>
    <row r="121" spans="1:14" ht="19.5" customHeight="1">
      <c r="A121" s="108" t="s">
        <v>75</v>
      </c>
      <c r="B121" s="108"/>
      <c r="C121" s="108"/>
      <c r="D121" s="108"/>
      <c r="E121" s="108"/>
      <c r="F121" s="43" t="s">
        <v>158</v>
      </c>
      <c r="G121" s="91">
        <f t="shared" si="3"/>
        <v>0</v>
      </c>
      <c r="H121" s="91"/>
      <c r="I121" s="32">
        <v>0</v>
      </c>
      <c r="J121" s="44">
        <v>0</v>
      </c>
      <c r="K121" s="44">
        <v>0</v>
      </c>
      <c r="L121" s="44">
        <v>0</v>
      </c>
      <c r="M121" s="44">
        <v>0</v>
      </c>
      <c r="N121" s="7"/>
    </row>
    <row r="122" spans="1:14" ht="19.5" customHeight="1">
      <c r="A122" s="108" t="s">
        <v>76</v>
      </c>
      <c r="B122" s="108"/>
      <c r="C122" s="108"/>
      <c r="D122" s="108"/>
      <c r="E122" s="108"/>
      <c r="F122" s="43" t="s">
        <v>162</v>
      </c>
      <c r="G122" s="91">
        <f t="shared" si="3"/>
        <v>0</v>
      </c>
      <c r="H122" s="91"/>
      <c r="I122" s="32">
        <v>0</v>
      </c>
      <c r="J122" s="44">
        <v>0</v>
      </c>
      <c r="K122" s="44">
        <v>0</v>
      </c>
      <c r="L122" s="44">
        <v>0</v>
      </c>
      <c r="M122" s="44">
        <v>0</v>
      </c>
      <c r="N122" s="7"/>
    </row>
    <row r="123" spans="1:14" ht="31.5" customHeight="1">
      <c r="A123" s="108" t="s">
        <v>161</v>
      </c>
      <c r="B123" s="108"/>
      <c r="C123" s="108"/>
      <c r="D123" s="108"/>
      <c r="E123" s="108"/>
      <c r="F123" s="43" t="s">
        <v>163</v>
      </c>
      <c r="G123" s="91">
        <f>I123+J123+K123+L123+M123</f>
        <v>0</v>
      </c>
      <c r="H123" s="91"/>
      <c r="I123" s="32">
        <v>0</v>
      </c>
      <c r="J123" s="44">
        <v>0</v>
      </c>
      <c r="K123" s="44">
        <v>0</v>
      </c>
      <c r="L123" s="44">
        <v>0</v>
      </c>
      <c r="M123" s="44">
        <v>0</v>
      </c>
      <c r="N123" s="7"/>
    </row>
    <row r="124" spans="1:14" s="3" customFormat="1" ht="29.25" customHeight="1">
      <c r="A124" s="25"/>
      <c r="B124" s="25"/>
      <c r="C124" s="25"/>
      <c r="D124" s="25"/>
      <c r="E124" s="25"/>
      <c r="F124" s="25"/>
      <c r="G124" s="28"/>
      <c r="H124" s="28"/>
      <c r="I124" s="28"/>
      <c r="J124" s="28"/>
      <c r="K124" s="28"/>
      <c r="L124" s="28"/>
      <c r="M124" s="28"/>
      <c r="N124" s="28"/>
    </row>
    <row r="125" spans="1:14" ht="18" customHeight="1">
      <c r="A125" s="92" t="s">
        <v>21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ht="15.75" customHeight="1">
      <c r="A126" s="129" t="s">
        <v>0</v>
      </c>
      <c r="B126" s="130"/>
      <c r="C126" s="131"/>
      <c r="D126" s="85" t="s">
        <v>193</v>
      </c>
      <c r="E126" s="85" t="s">
        <v>192</v>
      </c>
      <c r="F126" s="85" t="s">
        <v>3</v>
      </c>
      <c r="G126" s="82" t="s">
        <v>4</v>
      </c>
      <c r="H126" s="82"/>
      <c r="I126" s="82" t="s">
        <v>191</v>
      </c>
      <c r="J126" s="82"/>
      <c r="K126" s="82"/>
      <c r="L126" s="82"/>
      <c r="M126" s="82"/>
      <c r="N126" s="82"/>
    </row>
    <row r="127" spans="1:14" ht="163.5" customHeight="1">
      <c r="A127" s="147"/>
      <c r="B127" s="100"/>
      <c r="C127" s="148"/>
      <c r="D127" s="87"/>
      <c r="E127" s="87"/>
      <c r="F127" s="87"/>
      <c r="G127" s="85" t="s">
        <v>62</v>
      </c>
      <c r="H127" s="85" t="s">
        <v>187</v>
      </c>
      <c r="I127" s="83" t="s">
        <v>167</v>
      </c>
      <c r="J127" s="84"/>
      <c r="K127" s="85" t="s">
        <v>181</v>
      </c>
      <c r="L127" s="85" t="s">
        <v>194</v>
      </c>
      <c r="M127" s="82" t="s">
        <v>182</v>
      </c>
      <c r="N127" s="82"/>
    </row>
    <row r="128" spans="1:14" ht="31.5" customHeight="1">
      <c r="A128" s="149"/>
      <c r="B128" s="104"/>
      <c r="C128" s="150"/>
      <c r="D128" s="86"/>
      <c r="E128" s="86"/>
      <c r="F128" s="86"/>
      <c r="G128" s="86"/>
      <c r="H128" s="86"/>
      <c r="I128" s="33" t="s">
        <v>179</v>
      </c>
      <c r="J128" s="23" t="s">
        <v>180</v>
      </c>
      <c r="K128" s="86"/>
      <c r="L128" s="86"/>
      <c r="M128" s="23" t="s">
        <v>3</v>
      </c>
      <c r="N128" s="23" t="s">
        <v>195</v>
      </c>
    </row>
    <row r="129" spans="1:15" ht="19.5" customHeight="1">
      <c r="A129" s="81" t="s">
        <v>184</v>
      </c>
      <c r="B129" s="81"/>
      <c r="C129" s="81"/>
      <c r="D129" s="37" t="s">
        <v>20</v>
      </c>
      <c r="E129" s="35" t="s">
        <v>164</v>
      </c>
      <c r="F129" s="49">
        <f>F131+F132+F139+F140+F141+F142+F148</f>
        <v>6654136</v>
      </c>
      <c r="G129" s="49">
        <f>G131+G132+G139+G140+G141+G142+G148</f>
        <v>6654136</v>
      </c>
      <c r="H129" s="49">
        <f>H131+H132+H139+H140+H141+H142+H148</f>
        <v>0</v>
      </c>
      <c r="I129" s="49">
        <f>I132</f>
        <v>0</v>
      </c>
      <c r="J129" s="49">
        <f>J132</f>
        <v>6577536</v>
      </c>
      <c r="K129" s="49">
        <f>K141</f>
        <v>1600</v>
      </c>
      <c r="L129" s="49">
        <f>L141</f>
        <v>0</v>
      </c>
      <c r="M129" s="49">
        <f>M131+M132+M139+M140+M142+M148</f>
        <v>75000</v>
      </c>
      <c r="N129" s="49">
        <f>N132+N142</f>
        <v>0</v>
      </c>
      <c r="O129" s="5"/>
    </row>
    <row r="130" spans="1:14" ht="15.75" customHeight="1">
      <c r="A130" s="164" t="s">
        <v>5</v>
      </c>
      <c r="B130" s="164"/>
      <c r="C130" s="164"/>
      <c r="D130" s="31" t="s">
        <v>20</v>
      </c>
      <c r="E130" s="83" t="s">
        <v>168</v>
      </c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1:14" ht="15.75" customHeight="1">
      <c r="A131" s="81" t="s">
        <v>185</v>
      </c>
      <c r="B131" s="81"/>
      <c r="C131" s="81"/>
      <c r="D131" s="23" t="s">
        <v>186</v>
      </c>
      <c r="E131" s="37">
        <v>110</v>
      </c>
      <c r="F131" s="50">
        <f aca="true" t="shared" si="4" ref="F131:F149">G131+H131</f>
        <v>0</v>
      </c>
      <c r="G131" s="50">
        <v>0</v>
      </c>
      <c r="H131" s="50">
        <v>0</v>
      </c>
      <c r="I131" s="37" t="s">
        <v>168</v>
      </c>
      <c r="J131" s="37" t="s">
        <v>168</v>
      </c>
      <c r="K131" s="37" t="s">
        <v>168</v>
      </c>
      <c r="L131" s="37" t="s">
        <v>168</v>
      </c>
      <c r="M131" s="37">
        <v>0</v>
      </c>
      <c r="N131" s="37" t="s">
        <v>168</v>
      </c>
    </row>
    <row r="132" spans="1:14" ht="30.75" customHeight="1">
      <c r="A132" s="81" t="s">
        <v>297</v>
      </c>
      <c r="B132" s="81"/>
      <c r="C132" s="81"/>
      <c r="D132" s="23" t="s">
        <v>186</v>
      </c>
      <c r="E132" s="37">
        <v>120</v>
      </c>
      <c r="F132" s="50">
        <f t="shared" si="4"/>
        <v>6577536</v>
      </c>
      <c r="G132" s="50">
        <f>G133+G134+G135+G136+G137+G138</f>
        <v>6577536</v>
      </c>
      <c r="H132" s="50">
        <f>H133+H134+H135+H136+H137+H138</f>
        <v>0</v>
      </c>
      <c r="I132" s="36">
        <f>I133</f>
        <v>0</v>
      </c>
      <c r="J132" s="36">
        <f>J133</f>
        <v>6577536</v>
      </c>
      <c r="K132" s="37" t="s">
        <v>168</v>
      </c>
      <c r="L132" s="37" t="s">
        <v>168</v>
      </c>
      <c r="M132" s="36">
        <f>M134+M135+M136+M137+M138</f>
        <v>0</v>
      </c>
      <c r="N132" s="36">
        <f>N134+N135+N136+N137+N138</f>
        <v>0</v>
      </c>
    </row>
    <row r="133" spans="1:14" ht="29.25" customHeight="1">
      <c r="A133" s="96" t="s">
        <v>167</v>
      </c>
      <c r="B133" s="96"/>
      <c r="C133" s="96"/>
      <c r="D133" s="23">
        <v>130</v>
      </c>
      <c r="E133" s="43" t="s">
        <v>264</v>
      </c>
      <c r="F133" s="44">
        <f>G133</f>
        <v>6577536</v>
      </c>
      <c r="G133" s="44">
        <f>J133</f>
        <v>6577536</v>
      </c>
      <c r="H133" s="44">
        <v>0</v>
      </c>
      <c r="I133" s="32"/>
      <c r="J133" s="32">
        <v>6577536</v>
      </c>
      <c r="K133" s="32" t="s">
        <v>168</v>
      </c>
      <c r="L133" s="32" t="s">
        <v>168</v>
      </c>
      <c r="M133" s="32" t="s">
        <v>168</v>
      </c>
      <c r="N133" s="23" t="s">
        <v>168</v>
      </c>
    </row>
    <row r="134" spans="1:14" ht="61.5" customHeight="1">
      <c r="A134" s="151"/>
      <c r="B134" s="152"/>
      <c r="C134" s="153"/>
      <c r="D134" s="23">
        <v>130</v>
      </c>
      <c r="E134" s="43" t="s">
        <v>264</v>
      </c>
      <c r="F134" s="44">
        <f>G134+H134</f>
        <v>0</v>
      </c>
      <c r="G134" s="44">
        <f>M134</f>
        <v>0</v>
      </c>
      <c r="H134" s="44">
        <v>0</v>
      </c>
      <c r="I134" s="32" t="s">
        <v>168</v>
      </c>
      <c r="J134" s="32" t="s">
        <v>168</v>
      </c>
      <c r="K134" s="32" t="s">
        <v>168</v>
      </c>
      <c r="L134" s="32" t="s">
        <v>168</v>
      </c>
      <c r="M134" s="32">
        <v>0</v>
      </c>
      <c r="N134" s="32">
        <v>0</v>
      </c>
    </row>
    <row r="135" spans="1:14" ht="17.25" customHeight="1">
      <c r="A135" s="97"/>
      <c r="B135" s="98"/>
      <c r="C135" s="99"/>
      <c r="D135" s="23">
        <v>130</v>
      </c>
      <c r="E135" s="43" t="s">
        <v>264</v>
      </c>
      <c r="F135" s="44">
        <f t="shared" si="4"/>
        <v>0</v>
      </c>
      <c r="G135" s="44">
        <f aca="true" t="shared" si="5" ref="G135:G140">M135</f>
        <v>0</v>
      </c>
      <c r="H135" s="44">
        <v>0</v>
      </c>
      <c r="I135" s="32" t="s">
        <v>168</v>
      </c>
      <c r="J135" s="32" t="s">
        <v>168</v>
      </c>
      <c r="K135" s="32" t="s">
        <v>168</v>
      </c>
      <c r="L135" s="32" t="s">
        <v>168</v>
      </c>
      <c r="M135" s="32">
        <v>0</v>
      </c>
      <c r="N135" s="32">
        <v>0</v>
      </c>
    </row>
    <row r="136" spans="1:14" ht="15">
      <c r="A136" s="97" t="s">
        <v>314</v>
      </c>
      <c r="B136" s="98"/>
      <c r="C136" s="99"/>
      <c r="D136" s="23">
        <v>180</v>
      </c>
      <c r="E136" s="43" t="s">
        <v>264</v>
      </c>
      <c r="F136" s="44">
        <f>M136</f>
        <v>0</v>
      </c>
      <c r="G136" s="44">
        <v>0</v>
      </c>
      <c r="H136" s="44">
        <v>0</v>
      </c>
      <c r="I136" s="32" t="s">
        <v>168</v>
      </c>
      <c r="J136" s="32" t="s">
        <v>168</v>
      </c>
      <c r="K136" s="32" t="s">
        <v>168</v>
      </c>
      <c r="L136" s="32" t="s">
        <v>168</v>
      </c>
      <c r="M136" s="32">
        <v>0</v>
      </c>
      <c r="N136" s="32">
        <v>0</v>
      </c>
    </row>
    <row r="137" spans="1:14" ht="15">
      <c r="A137" s="97"/>
      <c r="B137" s="98"/>
      <c r="C137" s="99"/>
      <c r="D137" s="23" t="s">
        <v>186</v>
      </c>
      <c r="E137" s="43" t="s">
        <v>264</v>
      </c>
      <c r="F137" s="44">
        <f t="shared" si="4"/>
        <v>0</v>
      </c>
      <c r="G137" s="44">
        <f t="shared" si="5"/>
        <v>0</v>
      </c>
      <c r="H137" s="44">
        <v>0</v>
      </c>
      <c r="I137" s="32" t="s">
        <v>168</v>
      </c>
      <c r="J137" s="32" t="s">
        <v>168</v>
      </c>
      <c r="K137" s="32" t="s">
        <v>168</v>
      </c>
      <c r="L137" s="32" t="s">
        <v>168</v>
      </c>
      <c r="M137" s="32">
        <v>0</v>
      </c>
      <c r="N137" s="32">
        <v>0</v>
      </c>
    </row>
    <row r="138" spans="1:14" ht="15">
      <c r="A138" s="97"/>
      <c r="B138" s="98"/>
      <c r="C138" s="99"/>
      <c r="D138" s="23" t="s">
        <v>186</v>
      </c>
      <c r="E138" s="43" t="s">
        <v>264</v>
      </c>
      <c r="F138" s="44">
        <f t="shared" si="4"/>
        <v>0</v>
      </c>
      <c r="G138" s="44">
        <f t="shared" si="5"/>
        <v>0</v>
      </c>
      <c r="H138" s="44">
        <v>0</v>
      </c>
      <c r="I138" s="32" t="s">
        <v>168</v>
      </c>
      <c r="J138" s="32" t="s">
        <v>168</v>
      </c>
      <c r="K138" s="32" t="s">
        <v>168</v>
      </c>
      <c r="L138" s="32" t="s">
        <v>168</v>
      </c>
      <c r="M138" s="32">
        <v>0</v>
      </c>
      <c r="N138" s="32">
        <v>0</v>
      </c>
    </row>
    <row r="139" spans="1:14" ht="30.75" customHeight="1">
      <c r="A139" s="81" t="s">
        <v>188</v>
      </c>
      <c r="B139" s="81"/>
      <c r="C139" s="81"/>
      <c r="D139" s="37" t="s">
        <v>186</v>
      </c>
      <c r="E139" s="37">
        <v>130</v>
      </c>
      <c r="F139" s="50">
        <f t="shared" si="4"/>
        <v>0</v>
      </c>
      <c r="G139" s="50">
        <f t="shared" si="5"/>
        <v>0</v>
      </c>
      <c r="H139" s="50">
        <v>0</v>
      </c>
      <c r="I139" s="37" t="s">
        <v>168</v>
      </c>
      <c r="J139" s="37" t="s">
        <v>168</v>
      </c>
      <c r="K139" s="37" t="s">
        <v>168</v>
      </c>
      <c r="L139" s="37" t="s">
        <v>168</v>
      </c>
      <c r="M139" s="37">
        <v>0</v>
      </c>
      <c r="N139" s="37" t="s">
        <v>168</v>
      </c>
    </row>
    <row r="140" spans="1:17" ht="73.5" customHeight="1">
      <c r="A140" s="81" t="s">
        <v>189</v>
      </c>
      <c r="B140" s="81"/>
      <c r="C140" s="81"/>
      <c r="D140" s="37" t="s">
        <v>186</v>
      </c>
      <c r="E140" s="35" t="s">
        <v>190</v>
      </c>
      <c r="F140" s="50">
        <f t="shared" si="4"/>
        <v>0</v>
      </c>
      <c r="G140" s="50">
        <f t="shared" si="5"/>
        <v>0</v>
      </c>
      <c r="H140" s="36">
        <v>0</v>
      </c>
      <c r="I140" s="36" t="s">
        <v>168</v>
      </c>
      <c r="J140" s="36" t="s">
        <v>168</v>
      </c>
      <c r="K140" s="36" t="s">
        <v>168</v>
      </c>
      <c r="L140" s="36" t="s">
        <v>168</v>
      </c>
      <c r="M140" s="36">
        <v>0</v>
      </c>
      <c r="N140" s="37" t="s">
        <v>168</v>
      </c>
      <c r="Q140" s="5"/>
    </row>
    <row r="141" spans="1:14" ht="29.25" customHeight="1">
      <c r="A141" s="81" t="s">
        <v>196</v>
      </c>
      <c r="B141" s="81"/>
      <c r="C141" s="81"/>
      <c r="D141" s="37" t="s">
        <v>186</v>
      </c>
      <c r="E141" s="35" t="s">
        <v>197</v>
      </c>
      <c r="F141" s="50">
        <f t="shared" si="4"/>
        <v>1600</v>
      </c>
      <c r="G141" s="50">
        <f>K141+L141</f>
        <v>1600</v>
      </c>
      <c r="H141" s="36">
        <v>0</v>
      </c>
      <c r="I141" s="36" t="s">
        <v>168</v>
      </c>
      <c r="J141" s="36" t="s">
        <v>168</v>
      </c>
      <c r="K141" s="36">
        <v>1600</v>
      </c>
      <c r="L141" s="36">
        <v>0</v>
      </c>
      <c r="M141" s="36" t="s">
        <v>168</v>
      </c>
      <c r="N141" s="37" t="s">
        <v>168</v>
      </c>
    </row>
    <row r="142" spans="1:14" ht="15.75" customHeight="1">
      <c r="A142" s="81" t="s">
        <v>200</v>
      </c>
      <c r="B142" s="81"/>
      <c r="C142" s="81"/>
      <c r="D142" s="37" t="s">
        <v>186</v>
      </c>
      <c r="E142" s="35" t="s">
        <v>198</v>
      </c>
      <c r="F142" s="50">
        <f t="shared" si="4"/>
        <v>75000</v>
      </c>
      <c r="G142" s="50">
        <f>G143+G144+G145+G146+G147</f>
        <v>75000</v>
      </c>
      <c r="H142" s="50">
        <f>H143+H144+H145+H146+H147</f>
        <v>0</v>
      </c>
      <c r="I142" s="36" t="s">
        <v>168</v>
      </c>
      <c r="J142" s="36" t="s">
        <v>168</v>
      </c>
      <c r="K142" s="36" t="s">
        <v>168</v>
      </c>
      <c r="L142" s="36" t="s">
        <v>168</v>
      </c>
      <c r="M142" s="36">
        <f>M143+M144+M145+M146+M147</f>
        <v>75000</v>
      </c>
      <c r="N142" s="36">
        <f>N143+N144+N145+N146+N147</f>
        <v>0</v>
      </c>
    </row>
    <row r="143" spans="1:14" ht="15.75" customHeight="1">
      <c r="A143" s="97" t="s">
        <v>201</v>
      </c>
      <c r="B143" s="98"/>
      <c r="C143" s="99"/>
      <c r="D143" s="23">
        <v>180</v>
      </c>
      <c r="E143" s="43" t="s">
        <v>198</v>
      </c>
      <c r="F143" s="44">
        <f t="shared" si="4"/>
        <v>75000</v>
      </c>
      <c r="G143" s="44">
        <f aca="true" t="shared" si="6" ref="G143:G149">M143</f>
        <v>75000</v>
      </c>
      <c r="H143" s="44">
        <v>0</v>
      </c>
      <c r="I143" s="32" t="s">
        <v>168</v>
      </c>
      <c r="J143" s="32" t="s">
        <v>168</v>
      </c>
      <c r="K143" s="32" t="s">
        <v>168</v>
      </c>
      <c r="L143" s="32" t="s">
        <v>168</v>
      </c>
      <c r="M143" s="32">
        <v>75000</v>
      </c>
      <c r="N143" s="32">
        <v>0</v>
      </c>
    </row>
    <row r="144" spans="1:14" ht="15.75" customHeight="1">
      <c r="A144" s="97" t="s">
        <v>92</v>
      </c>
      <c r="B144" s="98"/>
      <c r="C144" s="99"/>
      <c r="D144" s="23" t="s">
        <v>186</v>
      </c>
      <c r="E144" s="43" t="s">
        <v>198</v>
      </c>
      <c r="F144" s="44">
        <f t="shared" si="4"/>
        <v>0</v>
      </c>
      <c r="G144" s="44">
        <f t="shared" si="6"/>
        <v>0</v>
      </c>
      <c r="H144" s="44">
        <v>0</v>
      </c>
      <c r="I144" s="32" t="s">
        <v>168</v>
      </c>
      <c r="J144" s="32" t="s">
        <v>168</v>
      </c>
      <c r="K144" s="32" t="s">
        <v>168</v>
      </c>
      <c r="L144" s="32" t="s">
        <v>168</v>
      </c>
      <c r="M144" s="32">
        <v>0</v>
      </c>
      <c r="N144" s="32">
        <v>0</v>
      </c>
    </row>
    <row r="145" spans="1:14" ht="15.75" customHeight="1">
      <c r="A145" s="97" t="s">
        <v>202</v>
      </c>
      <c r="B145" s="98"/>
      <c r="C145" s="99"/>
      <c r="D145" s="23" t="s">
        <v>186</v>
      </c>
      <c r="E145" s="43" t="s">
        <v>198</v>
      </c>
      <c r="F145" s="44">
        <f t="shared" si="4"/>
        <v>0</v>
      </c>
      <c r="G145" s="44">
        <f t="shared" si="6"/>
        <v>0</v>
      </c>
      <c r="H145" s="44">
        <v>0</v>
      </c>
      <c r="I145" s="32" t="s">
        <v>168</v>
      </c>
      <c r="J145" s="32" t="s">
        <v>168</v>
      </c>
      <c r="K145" s="32" t="s">
        <v>168</v>
      </c>
      <c r="L145" s="32" t="s">
        <v>168</v>
      </c>
      <c r="M145" s="32">
        <v>0</v>
      </c>
      <c r="N145" s="32">
        <v>0</v>
      </c>
    </row>
    <row r="146" spans="1:14" ht="15.75" customHeight="1">
      <c r="A146" s="97"/>
      <c r="B146" s="98"/>
      <c r="C146" s="99"/>
      <c r="D146" s="23" t="s">
        <v>186</v>
      </c>
      <c r="E146" s="43" t="s">
        <v>198</v>
      </c>
      <c r="F146" s="44">
        <f t="shared" si="4"/>
        <v>0</v>
      </c>
      <c r="G146" s="44">
        <f t="shared" si="6"/>
        <v>0</v>
      </c>
      <c r="H146" s="44">
        <v>0</v>
      </c>
      <c r="I146" s="32" t="s">
        <v>168</v>
      </c>
      <c r="J146" s="32" t="s">
        <v>168</v>
      </c>
      <c r="K146" s="32" t="s">
        <v>168</v>
      </c>
      <c r="L146" s="32" t="s">
        <v>168</v>
      </c>
      <c r="M146" s="32">
        <v>0</v>
      </c>
      <c r="N146" s="32">
        <v>0</v>
      </c>
    </row>
    <row r="147" spans="1:14" ht="15.75" customHeight="1">
      <c r="A147" s="97"/>
      <c r="B147" s="98"/>
      <c r="C147" s="99"/>
      <c r="D147" s="23" t="s">
        <v>186</v>
      </c>
      <c r="E147" s="43" t="s">
        <v>198</v>
      </c>
      <c r="F147" s="44">
        <f t="shared" si="4"/>
        <v>0</v>
      </c>
      <c r="G147" s="44">
        <f t="shared" si="6"/>
        <v>0</v>
      </c>
      <c r="H147" s="44">
        <v>0</v>
      </c>
      <c r="I147" s="32" t="s">
        <v>168</v>
      </c>
      <c r="J147" s="32" t="s">
        <v>168</v>
      </c>
      <c r="K147" s="32" t="s">
        <v>168</v>
      </c>
      <c r="L147" s="32" t="s">
        <v>168</v>
      </c>
      <c r="M147" s="32">
        <v>0</v>
      </c>
      <c r="N147" s="32">
        <v>0</v>
      </c>
    </row>
    <row r="148" spans="1:14" ht="30" customHeight="1">
      <c r="A148" s="81" t="s">
        <v>203</v>
      </c>
      <c r="B148" s="81"/>
      <c r="C148" s="81"/>
      <c r="D148" s="37" t="s">
        <v>186</v>
      </c>
      <c r="E148" s="35" t="s">
        <v>199</v>
      </c>
      <c r="F148" s="50">
        <f t="shared" si="4"/>
        <v>0</v>
      </c>
      <c r="G148" s="50">
        <f t="shared" si="6"/>
        <v>0</v>
      </c>
      <c r="H148" s="50">
        <f>H149</f>
        <v>0</v>
      </c>
      <c r="I148" s="36" t="s">
        <v>168</v>
      </c>
      <c r="J148" s="36" t="s">
        <v>168</v>
      </c>
      <c r="K148" s="36" t="s">
        <v>168</v>
      </c>
      <c r="L148" s="36" t="s">
        <v>168</v>
      </c>
      <c r="M148" s="36">
        <f>M149</f>
        <v>0</v>
      </c>
      <c r="N148" s="37" t="s">
        <v>168</v>
      </c>
    </row>
    <row r="149" spans="1:14" ht="15.75" customHeight="1">
      <c r="A149" s="97"/>
      <c r="B149" s="98"/>
      <c r="C149" s="99"/>
      <c r="D149" s="23" t="s">
        <v>186</v>
      </c>
      <c r="E149" s="43" t="s">
        <v>199</v>
      </c>
      <c r="F149" s="44">
        <f t="shared" si="4"/>
        <v>0</v>
      </c>
      <c r="G149" s="44">
        <f t="shared" si="6"/>
        <v>0</v>
      </c>
      <c r="H149" s="44"/>
      <c r="I149" s="32" t="s">
        <v>168</v>
      </c>
      <c r="J149" s="32" t="s">
        <v>168</v>
      </c>
      <c r="K149" s="32" t="s">
        <v>168</v>
      </c>
      <c r="L149" s="32" t="s">
        <v>168</v>
      </c>
      <c r="M149" s="32">
        <v>0</v>
      </c>
      <c r="N149" s="32" t="s">
        <v>168</v>
      </c>
    </row>
    <row r="150" spans="1:14" s="4" customFormat="1" ht="20.25" customHeight="1">
      <c r="A150" s="81" t="s">
        <v>183</v>
      </c>
      <c r="B150" s="81"/>
      <c r="C150" s="81"/>
      <c r="D150" s="37" t="s">
        <v>20</v>
      </c>
      <c r="E150" s="35" t="s">
        <v>205</v>
      </c>
      <c r="F150" s="49">
        <f>G150</f>
        <v>6724429.52</v>
      </c>
      <c r="G150" s="49">
        <f>J150+M150+K150</f>
        <v>6724429.52</v>
      </c>
      <c r="H150" s="49">
        <f aca="true" t="shared" si="7" ref="H150:N150">H151+H157+H159+H166+H167+H171</f>
        <v>0</v>
      </c>
      <c r="I150" s="49">
        <f t="shared" si="7"/>
        <v>0</v>
      </c>
      <c r="J150" s="49">
        <f>J151+J157+J159+J166+J167+J171</f>
        <v>6577536</v>
      </c>
      <c r="K150" s="49">
        <f>K168</f>
        <v>1600</v>
      </c>
      <c r="L150" s="49">
        <f t="shared" si="7"/>
        <v>0</v>
      </c>
      <c r="M150" s="49">
        <f>M151+M157+M159+M166+M167+M171</f>
        <v>145293.52</v>
      </c>
      <c r="N150" s="49">
        <f t="shared" si="7"/>
        <v>0</v>
      </c>
    </row>
    <row r="151" spans="1:14" ht="35.25" customHeight="1">
      <c r="A151" s="81" t="s">
        <v>204</v>
      </c>
      <c r="B151" s="81"/>
      <c r="C151" s="81"/>
      <c r="D151" s="51" t="s">
        <v>207</v>
      </c>
      <c r="E151" s="37">
        <v>210</v>
      </c>
      <c r="F151" s="49">
        <f>F152</f>
        <v>6229935.82</v>
      </c>
      <c r="G151" s="49">
        <f>J151+M151</f>
        <v>6242917</v>
      </c>
      <c r="H151" s="49">
        <f aca="true" t="shared" si="8" ref="H151:N151">H152</f>
        <v>0</v>
      </c>
      <c r="I151" s="49">
        <f t="shared" si="8"/>
        <v>0</v>
      </c>
      <c r="J151" s="49">
        <f t="shared" si="8"/>
        <v>6234917</v>
      </c>
      <c r="K151" s="49">
        <f t="shared" si="8"/>
        <v>0</v>
      </c>
      <c r="L151" s="49">
        <f t="shared" si="8"/>
        <v>0</v>
      </c>
      <c r="M151" s="49">
        <f t="shared" si="8"/>
        <v>8000</v>
      </c>
      <c r="N151" s="49">
        <f t="shared" si="8"/>
        <v>0</v>
      </c>
    </row>
    <row r="152" spans="1:14" ht="30" customHeight="1">
      <c r="A152" s="106" t="s">
        <v>206</v>
      </c>
      <c r="B152" s="106"/>
      <c r="C152" s="106"/>
      <c r="D152" s="52" t="s">
        <v>207</v>
      </c>
      <c r="E152" s="53" t="s">
        <v>263</v>
      </c>
      <c r="F152" s="54">
        <f>F153+F155+F156</f>
        <v>6229935.82</v>
      </c>
      <c r="G152" s="54">
        <f>J152+M152</f>
        <v>6242917</v>
      </c>
      <c r="H152" s="54">
        <f aca="true" t="shared" si="9" ref="H152:N152">H153+H155+H156</f>
        <v>0</v>
      </c>
      <c r="I152" s="54">
        <f t="shared" si="9"/>
        <v>0</v>
      </c>
      <c r="J152" s="54">
        <f>J153+J155+J156+J154</f>
        <v>6234917</v>
      </c>
      <c r="K152" s="54">
        <f t="shared" si="9"/>
        <v>0</v>
      </c>
      <c r="L152" s="54">
        <f t="shared" si="9"/>
        <v>0</v>
      </c>
      <c r="M152" s="54">
        <f t="shared" si="9"/>
        <v>8000</v>
      </c>
      <c r="N152" s="54">
        <f t="shared" si="9"/>
        <v>0</v>
      </c>
    </row>
    <row r="153" spans="1:15" ht="16.5" customHeight="1">
      <c r="A153" s="96" t="s">
        <v>22</v>
      </c>
      <c r="B153" s="96"/>
      <c r="C153" s="96"/>
      <c r="D153" s="55">
        <v>111</v>
      </c>
      <c r="E153" s="43" t="s">
        <v>263</v>
      </c>
      <c r="F153" s="44">
        <f aca="true" t="shared" si="10" ref="F153:F158">G153</f>
        <v>4775741.82</v>
      </c>
      <c r="G153" s="44">
        <f>J153</f>
        <v>4775741.82</v>
      </c>
      <c r="H153" s="44">
        <v>0</v>
      </c>
      <c r="I153" s="44"/>
      <c r="J153" s="44">
        <v>4775741.82</v>
      </c>
      <c r="K153" s="44">
        <v>0</v>
      </c>
      <c r="L153" s="44">
        <v>0</v>
      </c>
      <c r="M153" s="44">
        <v>0</v>
      </c>
      <c r="N153" s="44">
        <v>0</v>
      </c>
      <c r="O153" s="5"/>
    </row>
    <row r="154" spans="1:15" ht="31.5" customHeight="1">
      <c r="A154" s="96" t="s">
        <v>337</v>
      </c>
      <c r="B154" s="96"/>
      <c r="C154" s="96"/>
      <c r="D154" s="55">
        <v>111</v>
      </c>
      <c r="E154" s="43" t="s">
        <v>263</v>
      </c>
      <c r="F154" s="44">
        <f t="shared" si="10"/>
        <v>12981.18</v>
      </c>
      <c r="G154" s="44">
        <f>J154</f>
        <v>12981.18</v>
      </c>
      <c r="H154" s="44">
        <v>0</v>
      </c>
      <c r="I154" s="44"/>
      <c r="J154" s="44">
        <v>12981.18</v>
      </c>
      <c r="K154" s="44">
        <v>0</v>
      </c>
      <c r="L154" s="44">
        <v>0</v>
      </c>
      <c r="M154" s="44">
        <v>0</v>
      </c>
      <c r="N154" s="44">
        <v>0</v>
      </c>
      <c r="O154" s="5"/>
    </row>
    <row r="155" spans="1:14" ht="30" customHeight="1">
      <c r="A155" s="96" t="s">
        <v>23</v>
      </c>
      <c r="B155" s="96"/>
      <c r="C155" s="96"/>
      <c r="D155" s="55">
        <v>119</v>
      </c>
      <c r="E155" s="43" t="s">
        <v>263</v>
      </c>
      <c r="F155" s="44">
        <f t="shared" si="10"/>
        <v>1446194</v>
      </c>
      <c r="G155" s="44">
        <f>I155+J155+K155+L155+M155+N155</f>
        <v>1446194</v>
      </c>
      <c r="H155" s="44">
        <v>0</v>
      </c>
      <c r="I155" s="44"/>
      <c r="J155" s="44">
        <v>1446194</v>
      </c>
      <c r="K155" s="44">
        <v>0</v>
      </c>
      <c r="L155" s="44">
        <v>0</v>
      </c>
      <c r="M155" s="44">
        <v>0</v>
      </c>
      <c r="N155" s="44">
        <v>0</v>
      </c>
    </row>
    <row r="156" spans="1:14" ht="15">
      <c r="A156" s="97" t="s">
        <v>317</v>
      </c>
      <c r="B156" s="98"/>
      <c r="C156" s="99"/>
      <c r="D156" s="55">
        <v>112</v>
      </c>
      <c r="E156" s="43" t="s">
        <v>263</v>
      </c>
      <c r="F156" s="44">
        <f t="shared" si="10"/>
        <v>8000</v>
      </c>
      <c r="G156" s="44">
        <f>I156+J156+K156+L156+M156+N156</f>
        <v>8000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8000</v>
      </c>
      <c r="N156" s="44">
        <v>0</v>
      </c>
    </row>
    <row r="157" spans="1:14" ht="33.75" customHeight="1">
      <c r="A157" s="93" t="s">
        <v>209</v>
      </c>
      <c r="B157" s="94"/>
      <c r="C157" s="95"/>
      <c r="D157" s="51" t="s">
        <v>207</v>
      </c>
      <c r="E157" s="35" t="s">
        <v>208</v>
      </c>
      <c r="F157" s="44">
        <f t="shared" si="10"/>
        <v>0</v>
      </c>
      <c r="G157" s="49">
        <f aca="true" t="shared" si="11" ref="G157:L157">G158</f>
        <v>0</v>
      </c>
      <c r="H157" s="49">
        <f t="shared" si="11"/>
        <v>0</v>
      </c>
      <c r="I157" s="49">
        <f t="shared" si="11"/>
        <v>0</v>
      </c>
      <c r="J157" s="49">
        <f t="shared" si="11"/>
        <v>0</v>
      </c>
      <c r="K157" s="49">
        <f t="shared" si="11"/>
        <v>0</v>
      </c>
      <c r="L157" s="49">
        <f t="shared" si="11"/>
        <v>0</v>
      </c>
      <c r="M157" s="49">
        <f>M158</f>
        <v>0</v>
      </c>
      <c r="N157" s="49">
        <f>N158</f>
        <v>0</v>
      </c>
    </row>
    <row r="158" spans="1:14" ht="15">
      <c r="A158" s="96" t="s">
        <v>322</v>
      </c>
      <c r="B158" s="96"/>
      <c r="C158" s="96"/>
      <c r="D158" s="55">
        <v>321</v>
      </c>
      <c r="E158" s="43" t="s">
        <v>208</v>
      </c>
      <c r="F158" s="44">
        <f t="shared" si="10"/>
        <v>0</v>
      </c>
      <c r="G158" s="44">
        <f>I158+J158+K158+L158+M158+N158</f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</row>
    <row r="159" spans="1:14" ht="36.75" customHeight="1">
      <c r="A159" s="93" t="s">
        <v>210</v>
      </c>
      <c r="B159" s="94"/>
      <c r="C159" s="95"/>
      <c r="D159" s="51" t="s">
        <v>207</v>
      </c>
      <c r="E159" s="35" t="s">
        <v>211</v>
      </c>
      <c r="F159" s="49">
        <f>F160+F161+F162+F163+F164+F165</f>
        <v>63519</v>
      </c>
      <c r="G159" s="49">
        <f aca="true" t="shared" si="12" ref="G159:N159">G160+G161+G162+G163+G164+G165</f>
        <v>61519</v>
      </c>
      <c r="H159" s="49">
        <f t="shared" si="12"/>
        <v>0</v>
      </c>
      <c r="I159" s="49">
        <f t="shared" si="12"/>
        <v>0</v>
      </c>
      <c r="J159" s="49">
        <f t="shared" si="12"/>
        <v>61519</v>
      </c>
      <c r="K159" s="49">
        <f t="shared" si="12"/>
        <v>0</v>
      </c>
      <c r="L159" s="49">
        <f t="shared" si="12"/>
        <v>0</v>
      </c>
      <c r="M159" s="49">
        <f t="shared" si="12"/>
        <v>2000</v>
      </c>
      <c r="N159" s="49">
        <f t="shared" si="12"/>
        <v>0</v>
      </c>
    </row>
    <row r="160" spans="1:14" ht="15">
      <c r="A160" s="96" t="s">
        <v>212</v>
      </c>
      <c r="B160" s="96"/>
      <c r="C160" s="96"/>
      <c r="D160" s="55">
        <v>851</v>
      </c>
      <c r="E160" s="43" t="s">
        <v>211</v>
      </c>
      <c r="F160" s="44">
        <f>G160</f>
        <v>61519</v>
      </c>
      <c r="G160" s="44">
        <f>J160</f>
        <v>61519</v>
      </c>
      <c r="H160" s="44">
        <v>0</v>
      </c>
      <c r="I160" s="44">
        <v>0</v>
      </c>
      <c r="J160" s="44">
        <v>61519</v>
      </c>
      <c r="K160" s="44">
        <v>0</v>
      </c>
      <c r="L160" s="44">
        <v>0</v>
      </c>
      <c r="M160" s="44">
        <v>0</v>
      </c>
      <c r="N160" s="44">
        <v>0</v>
      </c>
    </row>
    <row r="161" spans="1:14" ht="15">
      <c r="A161" s="96" t="s">
        <v>213</v>
      </c>
      <c r="B161" s="96"/>
      <c r="C161" s="96"/>
      <c r="D161" s="55">
        <v>851</v>
      </c>
      <c r="E161" s="43" t="s">
        <v>211</v>
      </c>
      <c r="F161" s="44">
        <f>G161</f>
        <v>0</v>
      </c>
      <c r="G161" s="44">
        <f aca="true" t="shared" si="13" ref="G161:G166">I161+J161+K161+L161+M161+N161</f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</row>
    <row r="162" spans="1:14" ht="15">
      <c r="A162" s="96" t="s">
        <v>214</v>
      </c>
      <c r="B162" s="96"/>
      <c r="C162" s="96"/>
      <c r="D162" s="55">
        <v>852</v>
      </c>
      <c r="E162" s="43" t="s">
        <v>211</v>
      </c>
      <c r="F162" s="44">
        <f>G162</f>
        <v>0</v>
      </c>
      <c r="G162" s="44">
        <f t="shared" si="13"/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</row>
    <row r="163" spans="1:14" ht="15">
      <c r="A163" s="96" t="s">
        <v>333</v>
      </c>
      <c r="B163" s="96"/>
      <c r="C163" s="96"/>
      <c r="D163" s="55">
        <v>853</v>
      </c>
      <c r="E163" s="43" t="s">
        <v>211</v>
      </c>
      <c r="F163" s="44">
        <f>M163</f>
        <v>2000</v>
      </c>
      <c r="G163" s="44">
        <f>J163</f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2000</v>
      </c>
      <c r="N163" s="44">
        <v>0</v>
      </c>
    </row>
    <row r="164" spans="1:17" ht="15">
      <c r="A164" s="96" t="s">
        <v>215</v>
      </c>
      <c r="B164" s="96"/>
      <c r="C164" s="96"/>
      <c r="D164" s="55" t="s">
        <v>207</v>
      </c>
      <c r="E164" s="43" t="s">
        <v>211</v>
      </c>
      <c r="F164" s="44">
        <f>G164</f>
        <v>0</v>
      </c>
      <c r="G164" s="44">
        <f t="shared" si="13"/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Q164" s="1" t="s">
        <v>269</v>
      </c>
    </row>
    <row r="165" spans="1:14" ht="15">
      <c r="A165" s="96" t="s">
        <v>315</v>
      </c>
      <c r="B165" s="96"/>
      <c r="C165" s="96"/>
      <c r="D165" s="55">
        <v>852</v>
      </c>
      <c r="E165" s="43" t="s">
        <v>211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</row>
    <row r="166" spans="1:14" ht="34.5" customHeight="1">
      <c r="A166" s="93" t="s">
        <v>216</v>
      </c>
      <c r="B166" s="94"/>
      <c r="C166" s="95"/>
      <c r="D166" s="51" t="s">
        <v>207</v>
      </c>
      <c r="E166" s="35" t="s">
        <v>217</v>
      </c>
      <c r="F166" s="49">
        <f>G166+H166</f>
        <v>0</v>
      </c>
      <c r="G166" s="49">
        <f t="shared" si="13"/>
        <v>0</v>
      </c>
      <c r="H166" s="49"/>
      <c r="I166" s="49"/>
      <c r="J166" s="49"/>
      <c r="K166" s="49"/>
      <c r="L166" s="49"/>
      <c r="M166" s="49"/>
      <c r="N166" s="49"/>
    </row>
    <row r="167" spans="1:14" ht="34.5" customHeight="1">
      <c r="A167" s="93" t="s">
        <v>219</v>
      </c>
      <c r="B167" s="94"/>
      <c r="C167" s="95"/>
      <c r="D167" s="51" t="s">
        <v>207</v>
      </c>
      <c r="E167" s="35" t="s">
        <v>218</v>
      </c>
      <c r="F167" s="49">
        <f>F168+F169+F170</f>
        <v>1600</v>
      </c>
      <c r="G167" s="49">
        <f aca="true" t="shared" si="14" ref="G167:M167">G168+G169+G170</f>
        <v>0</v>
      </c>
      <c r="H167" s="49">
        <f t="shared" si="14"/>
        <v>0</v>
      </c>
      <c r="I167" s="49">
        <f t="shared" si="14"/>
        <v>0</v>
      </c>
      <c r="J167" s="49">
        <f t="shared" si="14"/>
        <v>0</v>
      </c>
      <c r="K167" s="49">
        <v>0</v>
      </c>
      <c r="L167" s="49">
        <f t="shared" si="14"/>
        <v>0</v>
      </c>
      <c r="M167" s="49">
        <f t="shared" si="14"/>
        <v>0</v>
      </c>
      <c r="N167" s="49">
        <f>N168+N169+N170</f>
        <v>0</v>
      </c>
    </row>
    <row r="168" spans="1:14" ht="15">
      <c r="A168" s="139" t="s">
        <v>316</v>
      </c>
      <c r="B168" s="140"/>
      <c r="C168" s="141"/>
      <c r="D168" s="55">
        <v>340</v>
      </c>
      <c r="E168" s="43" t="s">
        <v>218</v>
      </c>
      <c r="F168" s="44">
        <f>K168</f>
        <v>1600</v>
      </c>
      <c r="G168" s="44">
        <v>0</v>
      </c>
      <c r="H168" s="44">
        <v>0</v>
      </c>
      <c r="I168" s="44">
        <v>0</v>
      </c>
      <c r="J168" s="44">
        <v>0</v>
      </c>
      <c r="K168" s="44">
        <v>1600</v>
      </c>
      <c r="L168" s="44">
        <v>0</v>
      </c>
      <c r="M168" s="44">
        <v>0</v>
      </c>
      <c r="N168" s="44">
        <v>0</v>
      </c>
    </row>
    <row r="169" spans="1:14" ht="15">
      <c r="A169" s="96"/>
      <c r="B169" s="96"/>
      <c r="C169" s="96"/>
      <c r="D169" s="55"/>
      <c r="E169" s="43" t="s">
        <v>218</v>
      </c>
      <c r="F169" s="44">
        <f>G169+H169</f>
        <v>0</v>
      </c>
      <c r="G169" s="44">
        <f>I169+J169+K169+L169+M169+N169</f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</row>
    <row r="170" spans="1:14" ht="15">
      <c r="A170" s="96"/>
      <c r="B170" s="96"/>
      <c r="C170" s="96"/>
      <c r="D170" s="55"/>
      <c r="E170" s="43" t="s">
        <v>218</v>
      </c>
      <c r="F170" s="44">
        <f>G170+H170</f>
        <v>0</v>
      </c>
      <c r="G170" s="44">
        <f>I170+J170+K170+L170+M170+N170</f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</row>
    <row r="171" spans="1:16" ht="30" customHeight="1">
      <c r="A171" s="93" t="s">
        <v>221</v>
      </c>
      <c r="B171" s="94"/>
      <c r="C171" s="95"/>
      <c r="D171" s="51" t="s">
        <v>168</v>
      </c>
      <c r="E171" s="35" t="s">
        <v>220</v>
      </c>
      <c r="F171" s="49">
        <f>SUM(F172:F196)</f>
        <v>416393.51999999996</v>
      </c>
      <c r="G171" s="49">
        <f>SUM(G172:G196)</f>
        <v>416393.51999999996</v>
      </c>
      <c r="H171" s="49">
        <f>SUM(H172:H196)</f>
        <v>0</v>
      </c>
      <c r="I171" s="49">
        <f>SUM(I172:I196)</f>
        <v>0</v>
      </c>
      <c r="J171" s="49">
        <f>SUM(J172:J196)</f>
        <v>281099.99999999994</v>
      </c>
      <c r="K171" s="49">
        <f>K172+K173+K176+K178+K179+K180+K181+K182+K183+K184+K185+K186+K187+K188+K189+K190+K191+K192+K193+K194+K195+K196</f>
        <v>0</v>
      </c>
      <c r="L171" s="49">
        <f>L172+L173+L176+L178+L179+L180+L181+L182+L183+L184+L185+L186+L187+L188+L189+L190+L191+L192+L193+L194+L195+L196</f>
        <v>0</v>
      </c>
      <c r="M171" s="49">
        <f>SUM(M172:M196)</f>
        <v>135293.52</v>
      </c>
      <c r="N171" s="49">
        <f>N172+N173+N176+N178+N179+N180+N181+N182+N183+N184+N185+N186+N187+N188+N189+N190+N191+N192+N193+N194+N195+N196</f>
        <v>0</v>
      </c>
      <c r="P171" s="5"/>
    </row>
    <row r="172" spans="1:14" ht="15">
      <c r="A172" s="96" t="s">
        <v>270</v>
      </c>
      <c r="B172" s="96"/>
      <c r="C172" s="96"/>
      <c r="D172" s="55">
        <v>244</v>
      </c>
      <c r="E172" s="43" t="s">
        <v>220</v>
      </c>
      <c r="F172" s="44">
        <f>G172</f>
        <v>40561.84</v>
      </c>
      <c r="G172" s="44">
        <f>J172+K172+M172</f>
        <v>40561.84</v>
      </c>
      <c r="H172" s="44">
        <v>0</v>
      </c>
      <c r="I172" s="44">
        <v>0</v>
      </c>
      <c r="J172" s="44">
        <v>35561.84</v>
      </c>
      <c r="K172" s="44">
        <v>0</v>
      </c>
      <c r="L172" s="44">
        <v>0</v>
      </c>
      <c r="M172" s="44">
        <v>5000</v>
      </c>
      <c r="N172" s="44">
        <v>0</v>
      </c>
    </row>
    <row r="173" spans="1:16" ht="15">
      <c r="A173" s="96" t="s">
        <v>286</v>
      </c>
      <c r="B173" s="96"/>
      <c r="C173" s="96"/>
      <c r="D173" s="55">
        <v>244</v>
      </c>
      <c r="E173" s="43" t="s">
        <v>220</v>
      </c>
      <c r="F173" s="44">
        <f aca="true" t="shared" si="15" ref="F173:F195">G173</f>
        <v>20300</v>
      </c>
      <c r="G173" s="44">
        <f aca="true" t="shared" si="16" ref="G173:G195">J173+K173+M173</f>
        <v>20300</v>
      </c>
      <c r="H173" s="44">
        <v>0</v>
      </c>
      <c r="I173" s="44">
        <v>0</v>
      </c>
      <c r="J173" s="44">
        <v>19800</v>
      </c>
      <c r="K173" s="44">
        <v>0</v>
      </c>
      <c r="L173" s="44">
        <v>0</v>
      </c>
      <c r="M173" s="44">
        <v>500</v>
      </c>
      <c r="N173" s="44">
        <v>0</v>
      </c>
      <c r="P173" s="5"/>
    </row>
    <row r="174" spans="1:14" ht="15">
      <c r="A174" s="96" t="s">
        <v>287</v>
      </c>
      <c r="B174" s="96"/>
      <c r="C174" s="96"/>
      <c r="D174" s="55">
        <v>244</v>
      </c>
      <c r="E174" s="43" t="s">
        <v>220</v>
      </c>
      <c r="F174" s="44">
        <f t="shared" si="15"/>
        <v>1300</v>
      </c>
      <c r="G174" s="44">
        <f t="shared" si="16"/>
        <v>1300</v>
      </c>
      <c r="H174" s="44">
        <v>0</v>
      </c>
      <c r="I174" s="44">
        <v>0</v>
      </c>
      <c r="J174" s="44">
        <v>1300</v>
      </c>
      <c r="K174" s="44">
        <v>0</v>
      </c>
      <c r="L174" s="44">
        <v>0</v>
      </c>
      <c r="M174" s="44">
        <v>0</v>
      </c>
      <c r="N174" s="44">
        <v>0</v>
      </c>
    </row>
    <row r="175" spans="1:14" ht="15">
      <c r="A175" s="96" t="s">
        <v>288</v>
      </c>
      <c r="B175" s="96"/>
      <c r="C175" s="96"/>
      <c r="D175" s="55">
        <v>244</v>
      </c>
      <c r="E175" s="43" t="s">
        <v>220</v>
      </c>
      <c r="F175" s="44">
        <f t="shared" si="15"/>
        <v>147600</v>
      </c>
      <c r="G175" s="44">
        <f t="shared" si="16"/>
        <v>147600</v>
      </c>
      <c r="H175" s="44">
        <v>0</v>
      </c>
      <c r="I175" s="44">
        <v>0</v>
      </c>
      <c r="J175" s="44">
        <v>145100</v>
      </c>
      <c r="K175" s="44">
        <v>0</v>
      </c>
      <c r="L175" s="44">
        <v>0</v>
      </c>
      <c r="M175" s="44">
        <v>2500</v>
      </c>
      <c r="N175" s="44">
        <v>0</v>
      </c>
    </row>
    <row r="176" spans="1:14" ht="15">
      <c r="A176" s="96" t="s">
        <v>289</v>
      </c>
      <c r="B176" s="96"/>
      <c r="C176" s="96"/>
      <c r="D176" s="55">
        <v>244</v>
      </c>
      <c r="E176" s="43" t="s">
        <v>220</v>
      </c>
      <c r="F176" s="44">
        <f t="shared" si="15"/>
        <v>15564</v>
      </c>
      <c r="G176" s="44">
        <f t="shared" si="16"/>
        <v>15564</v>
      </c>
      <c r="H176" s="44">
        <v>0</v>
      </c>
      <c r="I176" s="44">
        <v>0</v>
      </c>
      <c r="J176" s="44">
        <v>15564</v>
      </c>
      <c r="K176" s="44">
        <v>0</v>
      </c>
      <c r="L176" s="44">
        <v>0</v>
      </c>
      <c r="M176" s="44">
        <v>0</v>
      </c>
      <c r="N176" s="44">
        <v>0</v>
      </c>
    </row>
    <row r="177" spans="1:16" ht="31.5" customHeight="1">
      <c r="A177" s="97" t="s">
        <v>310</v>
      </c>
      <c r="B177" s="98"/>
      <c r="C177" s="99"/>
      <c r="D177" s="55">
        <v>244</v>
      </c>
      <c r="E177" s="43" t="s">
        <v>220</v>
      </c>
      <c r="F177" s="44">
        <f t="shared" si="15"/>
        <v>15000</v>
      </c>
      <c r="G177" s="44">
        <f t="shared" si="16"/>
        <v>15000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15000</v>
      </c>
      <c r="N177" s="44">
        <v>0</v>
      </c>
      <c r="P177" s="5"/>
    </row>
    <row r="178" spans="1:14" ht="15" customHeight="1">
      <c r="A178" s="96" t="s">
        <v>311</v>
      </c>
      <c r="B178" s="96"/>
      <c r="C178" s="96"/>
      <c r="D178" s="55">
        <v>244</v>
      </c>
      <c r="E178" s="43" t="s">
        <v>220</v>
      </c>
      <c r="F178" s="44">
        <f t="shared" si="15"/>
        <v>5000</v>
      </c>
      <c r="G178" s="44">
        <f t="shared" si="16"/>
        <v>5000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5000</v>
      </c>
      <c r="N178" s="44">
        <v>0</v>
      </c>
    </row>
    <row r="179" spans="1:29" ht="33.75" customHeight="1">
      <c r="A179" s="96" t="s">
        <v>321</v>
      </c>
      <c r="B179" s="96"/>
      <c r="C179" s="96"/>
      <c r="D179" s="55">
        <v>244</v>
      </c>
      <c r="E179" s="43" t="s">
        <v>220</v>
      </c>
      <c r="F179" s="44">
        <f t="shared" si="15"/>
        <v>31000</v>
      </c>
      <c r="G179" s="44">
        <f t="shared" si="16"/>
        <v>31000</v>
      </c>
      <c r="H179" s="44">
        <v>0</v>
      </c>
      <c r="I179" s="44">
        <v>0</v>
      </c>
      <c r="J179" s="44">
        <v>19000</v>
      </c>
      <c r="K179" s="44">
        <v>0</v>
      </c>
      <c r="L179" s="44">
        <v>0</v>
      </c>
      <c r="M179" s="44">
        <v>12000</v>
      </c>
      <c r="N179" s="44">
        <v>0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5" customHeight="1">
      <c r="A180" s="97" t="s">
        <v>290</v>
      </c>
      <c r="B180" s="98"/>
      <c r="C180" s="99"/>
      <c r="D180" s="55">
        <v>244</v>
      </c>
      <c r="E180" s="43" t="s">
        <v>220</v>
      </c>
      <c r="F180" s="44">
        <f t="shared" si="15"/>
        <v>7200</v>
      </c>
      <c r="G180" s="44">
        <f t="shared" si="16"/>
        <v>7200</v>
      </c>
      <c r="H180" s="44">
        <v>0</v>
      </c>
      <c r="I180" s="44">
        <v>0</v>
      </c>
      <c r="J180" s="44">
        <v>5379.76</v>
      </c>
      <c r="K180" s="44">
        <v>0</v>
      </c>
      <c r="L180" s="44">
        <v>0</v>
      </c>
      <c r="M180" s="44">
        <v>1820.24</v>
      </c>
      <c r="N180" s="44">
        <v>0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5">
      <c r="A181" s="97" t="s">
        <v>291</v>
      </c>
      <c r="B181" s="98"/>
      <c r="C181" s="99"/>
      <c r="D181" s="55">
        <v>244</v>
      </c>
      <c r="E181" s="43" t="s">
        <v>220</v>
      </c>
      <c r="F181" s="44">
        <f t="shared" si="15"/>
        <v>0</v>
      </c>
      <c r="G181" s="44">
        <f t="shared" si="16"/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14" ht="31.5" customHeight="1">
      <c r="A182" s="97" t="s">
        <v>292</v>
      </c>
      <c r="B182" s="98"/>
      <c r="C182" s="99"/>
      <c r="D182" s="55">
        <v>244</v>
      </c>
      <c r="E182" s="43" t="s">
        <v>220</v>
      </c>
      <c r="F182" s="44">
        <f t="shared" si="15"/>
        <v>4656.24</v>
      </c>
      <c r="G182" s="44">
        <f t="shared" si="16"/>
        <v>4656.24</v>
      </c>
      <c r="H182" s="44">
        <v>0</v>
      </c>
      <c r="I182" s="44">
        <v>0</v>
      </c>
      <c r="J182" s="44">
        <v>3756.24</v>
      </c>
      <c r="K182" s="44">
        <v>0</v>
      </c>
      <c r="L182" s="44">
        <v>0</v>
      </c>
      <c r="M182" s="44">
        <v>900</v>
      </c>
      <c r="N182" s="44">
        <v>0</v>
      </c>
    </row>
    <row r="183" spans="1:14" ht="31.5" customHeight="1">
      <c r="A183" s="97" t="s">
        <v>320</v>
      </c>
      <c r="B183" s="98"/>
      <c r="C183" s="99"/>
      <c r="D183" s="55">
        <v>244</v>
      </c>
      <c r="E183" s="43" t="s">
        <v>220</v>
      </c>
      <c r="F183" s="44">
        <f t="shared" si="15"/>
        <v>0</v>
      </c>
      <c r="G183" s="44">
        <f t="shared" si="16"/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</row>
    <row r="184" spans="1:14" ht="29.25" customHeight="1">
      <c r="A184" s="97" t="s">
        <v>293</v>
      </c>
      <c r="B184" s="98"/>
      <c r="C184" s="99"/>
      <c r="D184" s="55">
        <v>244</v>
      </c>
      <c r="E184" s="43" t="s">
        <v>220</v>
      </c>
      <c r="F184" s="44">
        <f t="shared" si="15"/>
        <v>10000</v>
      </c>
      <c r="G184" s="44">
        <f t="shared" si="16"/>
        <v>10000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10000</v>
      </c>
      <c r="N184" s="44">
        <v>0</v>
      </c>
    </row>
    <row r="185" spans="1:14" ht="15" customHeight="1">
      <c r="A185" s="97" t="s">
        <v>294</v>
      </c>
      <c r="B185" s="98"/>
      <c r="C185" s="99"/>
      <c r="D185" s="55">
        <v>244</v>
      </c>
      <c r="E185" s="43" t="s">
        <v>220</v>
      </c>
      <c r="F185" s="44">
        <f t="shared" si="15"/>
        <v>24000</v>
      </c>
      <c r="G185" s="44">
        <f t="shared" si="16"/>
        <v>24000</v>
      </c>
      <c r="H185" s="44">
        <v>0</v>
      </c>
      <c r="I185" s="44">
        <v>0</v>
      </c>
      <c r="J185" s="44">
        <v>24000</v>
      </c>
      <c r="K185" s="44">
        <v>0</v>
      </c>
      <c r="L185" s="44">
        <v>0</v>
      </c>
      <c r="M185" s="44">
        <v>0</v>
      </c>
      <c r="N185" s="44">
        <v>0</v>
      </c>
    </row>
    <row r="186" spans="1:14" ht="28.5" customHeight="1">
      <c r="A186" s="96" t="s">
        <v>295</v>
      </c>
      <c r="B186" s="96"/>
      <c r="C186" s="96"/>
      <c r="D186" s="55">
        <v>244</v>
      </c>
      <c r="E186" s="43" t="s">
        <v>220</v>
      </c>
      <c r="F186" s="44">
        <f t="shared" si="15"/>
        <v>5000</v>
      </c>
      <c r="G186" s="44">
        <f t="shared" si="16"/>
        <v>5000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5000</v>
      </c>
      <c r="N186" s="44">
        <v>0</v>
      </c>
    </row>
    <row r="187" spans="1:14" ht="15" customHeight="1">
      <c r="A187" s="96" t="s">
        <v>332</v>
      </c>
      <c r="B187" s="96"/>
      <c r="C187" s="96"/>
      <c r="D187" s="55">
        <v>244</v>
      </c>
      <c r="E187" s="43" t="s">
        <v>220</v>
      </c>
      <c r="F187" s="44">
        <f t="shared" si="15"/>
        <v>4638.16</v>
      </c>
      <c r="G187" s="44">
        <f t="shared" si="16"/>
        <v>4638.16</v>
      </c>
      <c r="H187" s="44">
        <v>0</v>
      </c>
      <c r="I187" s="44">
        <v>0</v>
      </c>
      <c r="J187" s="44">
        <v>4638.16</v>
      </c>
      <c r="K187" s="44">
        <v>0</v>
      </c>
      <c r="L187" s="44">
        <v>0</v>
      </c>
      <c r="M187" s="44">
        <v>0</v>
      </c>
      <c r="N187" s="44">
        <v>0</v>
      </c>
    </row>
    <row r="188" spans="1:14" ht="15">
      <c r="A188" s="96" t="s">
        <v>302</v>
      </c>
      <c r="B188" s="96"/>
      <c r="C188" s="96"/>
      <c r="D188" s="55">
        <v>244</v>
      </c>
      <c r="E188" s="43" t="s">
        <v>220</v>
      </c>
      <c r="F188" s="44">
        <f t="shared" si="15"/>
        <v>13000</v>
      </c>
      <c r="G188" s="44">
        <f t="shared" si="16"/>
        <v>13000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13000</v>
      </c>
      <c r="N188" s="44">
        <v>0</v>
      </c>
    </row>
    <row r="189" spans="1:14" ht="15">
      <c r="A189" s="97" t="s">
        <v>303</v>
      </c>
      <c r="B189" s="98"/>
      <c r="C189" s="99"/>
      <c r="D189" s="55">
        <v>244</v>
      </c>
      <c r="E189" s="43" t="s">
        <v>220</v>
      </c>
      <c r="F189" s="44">
        <f t="shared" si="15"/>
        <v>7000</v>
      </c>
      <c r="G189" s="44">
        <f t="shared" si="16"/>
        <v>7000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7000</v>
      </c>
      <c r="N189" s="44">
        <v>0</v>
      </c>
    </row>
    <row r="190" spans="1:14" ht="30" customHeight="1">
      <c r="A190" s="97" t="s">
        <v>304</v>
      </c>
      <c r="B190" s="98"/>
      <c r="C190" s="99"/>
      <c r="D190" s="55">
        <v>244</v>
      </c>
      <c r="E190" s="43" t="s">
        <v>220</v>
      </c>
      <c r="F190" s="44">
        <f t="shared" si="15"/>
        <v>20000</v>
      </c>
      <c r="G190" s="44">
        <f t="shared" si="16"/>
        <v>20000</v>
      </c>
      <c r="H190" s="44">
        <v>0</v>
      </c>
      <c r="I190" s="44">
        <v>0</v>
      </c>
      <c r="J190" s="44">
        <v>7000</v>
      </c>
      <c r="K190" s="44">
        <v>0</v>
      </c>
      <c r="L190" s="44">
        <v>0</v>
      </c>
      <c r="M190" s="44">
        <v>13000</v>
      </c>
      <c r="N190" s="44">
        <v>0</v>
      </c>
    </row>
    <row r="191" spans="1:14" ht="29.25" customHeight="1">
      <c r="A191" s="96" t="s">
        <v>305</v>
      </c>
      <c r="B191" s="96"/>
      <c r="C191" s="96"/>
      <c r="D191" s="55">
        <v>244</v>
      </c>
      <c r="E191" s="43" t="s">
        <v>220</v>
      </c>
      <c r="F191" s="44">
        <f t="shared" si="15"/>
        <v>5279.76</v>
      </c>
      <c r="G191" s="44">
        <f t="shared" si="16"/>
        <v>5279.76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5279.76</v>
      </c>
      <c r="N191" s="44">
        <v>0</v>
      </c>
    </row>
    <row r="192" spans="1:14" ht="15">
      <c r="A192" s="96" t="s">
        <v>306</v>
      </c>
      <c r="B192" s="96"/>
      <c r="C192" s="96"/>
      <c r="D192" s="55">
        <v>244</v>
      </c>
      <c r="E192" s="43" t="s">
        <v>220</v>
      </c>
      <c r="F192" s="44">
        <f t="shared" si="15"/>
        <v>2000</v>
      </c>
      <c r="G192" s="44">
        <f t="shared" si="16"/>
        <v>2000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2000</v>
      </c>
      <c r="N192" s="44">
        <v>0</v>
      </c>
    </row>
    <row r="193" spans="1:14" ht="49.5" customHeight="1">
      <c r="A193" s="96" t="s">
        <v>307</v>
      </c>
      <c r="B193" s="96"/>
      <c r="C193" s="96"/>
      <c r="D193" s="55">
        <v>244</v>
      </c>
      <c r="E193" s="43" t="s">
        <v>220</v>
      </c>
      <c r="F193" s="44">
        <f t="shared" si="15"/>
        <v>3000</v>
      </c>
      <c r="G193" s="44">
        <f t="shared" si="16"/>
        <v>3000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3000</v>
      </c>
      <c r="N193" s="44">
        <v>0</v>
      </c>
    </row>
    <row r="194" spans="1:14" ht="29.25" customHeight="1">
      <c r="A194" s="96" t="s">
        <v>308</v>
      </c>
      <c r="B194" s="96"/>
      <c r="C194" s="96"/>
      <c r="D194" s="55">
        <v>244</v>
      </c>
      <c r="E194" s="43" t="s">
        <v>220</v>
      </c>
      <c r="F194" s="44">
        <f t="shared" si="15"/>
        <v>7000</v>
      </c>
      <c r="G194" s="44">
        <f t="shared" si="16"/>
        <v>7000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7000</v>
      </c>
      <c r="N194" s="44">
        <v>0</v>
      </c>
    </row>
    <row r="195" spans="1:14" ht="15">
      <c r="A195" s="96" t="s">
        <v>309</v>
      </c>
      <c r="B195" s="96"/>
      <c r="C195" s="96"/>
      <c r="D195" s="55">
        <v>244</v>
      </c>
      <c r="E195" s="43" t="s">
        <v>220</v>
      </c>
      <c r="F195" s="44">
        <f t="shared" si="15"/>
        <v>5000</v>
      </c>
      <c r="G195" s="44">
        <f t="shared" si="16"/>
        <v>5000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5000</v>
      </c>
      <c r="N195" s="44">
        <v>0</v>
      </c>
    </row>
    <row r="196" spans="1:14" ht="15">
      <c r="A196" s="96" t="s">
        <v>319</v>
      </c>
      <c r="B196" s="96"/>
      <c r="C196" s="96"/>
      <c r="D196" s="55">
        <v>244</v>
      </c>
      <c r="E196" s="43" t="s">
        <v>220</v>
      </c>
      <c r="F196" s="44">
        <f>G196</f>
        <v>22293.52</v>
      </c>
      <c r="G196" s="44">
        <f>M196</f>
        <v>22293.52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22293.52</v>
      </c>
      <c r="N196" s="44">
        <v>0</v>
      </c>
    </row>
    <row r="197" spans="1:14" ht="29.25" customHeight="1">
      <c r="A197" s="107" t="s">
        <v>222</v>
      </c>
      <c r="B197" s="107"/>
      <c r="C197" s="107"/>
      <c r="D197" s="56" t="s">
        <v>20</v>
      </c>
      <c r="E197" s="35" t="s">
        <v>223</v>
      </c>
      <c r="F197" s="49">
        <f>F199+F200</f>
        <v>0</v>
      </c>
      <c r="G197" s="49">
        <f aca="true" t="shared" si="17" ref="G197:M197">G199+G200</f>
        <v>0</v>
      </c>
      <c r="H197" s="49">
        <f t="shared" si="17"/>
        <v>0</v>
      </c>
      <c r="I197" s="49">
        <f t="shared" si="17"/>
        <v>0</v>
      </c>
      <c r="J197" s="49">
        <f t="shared" si="17"/>
        <v>0</v>
      </c>
      <c r="K197" s="49">
        <f>K199+K200</f>
        <v>0</v>
      </c>
      <c r="L197" s="49">
        <f t="shared" si="17"/>
        <v>0</v>
      </c>
      <c r="M197" s="49">
        <f t="shared" si="17"/>
        <v>0</v>
      </c>
      <c r="N197" s="49">
        <f>N199+N200</f>
        <v>0</v>
      </c>
    </row>
    <row r="198" spans="1:14" ht="15">
      <c r="A198" s="177" t="s">
        <v>1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9"/>
    </row>
    <row r="199" spans="1:14" ht="19.5" customHeight="1">
      <c r="A199" s="174" t="s">
        <v>231</v>
      </c>
      <c r="B199" s="174"/>
      <c r="C199" s="174"/>
      <c r="D199" s="57" t="s">
        <v>186</v>
      </c>
      <c r="E199" s="43" t="s">
        <v>224</v>
      </c>
      <c r="F199" s="44">
        <v>0</v>
      </c>
      <c r="G199" s="44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4">
        <v>0</v>
      </c>
    </row>
    <row r="200" spans="1:14" ht="16.5" customHeight="1">
      <c r="A200" s="175" t="s">
        <v>230</v>
      </c>
      <c r="B200" s="176"/>
      <c r="C200" s="176"/>
      <c r="D200" s="57" t="s">
        <v>186</v>
      </c>
      <c r="E200" s="57">
        <v>320</v>
      </c>
      <c r="F200" s="58">
        <f>G200</f>
        <v>0</v>
      </c>
      <c r="G200" s="58">
        <f>I200+J200+K200+L200+M200+N200</f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44">
        <v>0</v>
      </c>
    </row>
    <row r="201" spans="1:14" ht="29.25" customHeight="1">
      <c r="A201" s="81" t="s">
        <v>225</v>
      </c>
      <c r="B201" s="81"/>
      <c r="C201" s="81"/>
      <c r="D201" s="56" t="s">
        <v>186</v>
      </c>
      <c r="E201" s="35" t="s">
        <v>226</v>
      </c>
      <c r="F201" s="49">
        <f>F203+F204</f>
        <v>0</v>
      </c>
      <c r="G201" s="49">
        <f aca="true" t="shared" si="18" ref="G201:N201">G203+G204</f>
        <v>0</v>
      </c>
      <c r="H201" s="49">
        <f t="shared" si="18"/>
        <v>0</v>
      </c>
      <c r="I201" s="49">
        <f t="shared" si="18"/>
        <v>0</v>
      </c>
      <c r="J201" s="49">
        <f t="shared" si="18"/>
        <v>0</v>
      </c>
      <c r="K201" s="49">
        <f t="shared" si="18"/>
        <v>0</v>
      </c>
      <c r="L201" s="49">
        <f>L203+L204</f>
        <v>0</v>
      </c>
      <c r="M201" s="49">
        <f t="shared" si="18"/>
        <v>0</v>
      </c>
      <c r="N201" s="49">
        <f t="shared" si="18"/>
        <v>0</v>
      </c>
    </row>
    <row r="202" spans="1:14" ht="15">
      <c r="A202" s="177" t="s">
        <v>1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9"/>
    </row>
    <row r="203" spans="1:14" ht="18.75" customHeight="1">
      <c r="A203" s="174" t="s">
        <v>229</v>
      </c>
      <c r="B203" s="174"/>
      <c r="C203" s="174"/>
      <c r="D203" s="59" t="s">
        <v>186</v>
      </c>
      <c r="E203" s="47" t="s">
        <v>227</v>
      </c>
      <c r="F203" s="60">
        <f>G203</f>
        <v>0</v>
      </c>
      <c r="G203" s="60">
        <f>I203+J203+K203+L203+M203+N203</f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44">
        <v>0</v>
      </c>
    </row>
    <row r="204" spans="1:14" ht="18.75" customHeight="1">
      <c r="A204" s="96" t="s">
        <v>230</v>
      </c>
      <c r="B204" s="96"/>
      <c r="C204" s="96"/>
      <c r="D204" s="55" t="s">
        <v>186</v>
      </c>
      <c r="E204" s="43" t="s">
        <v>228</v>
      </c>
      <c r="F204" s="44">
        <f>G204</f>
        <v>0</v>
      </c>
      <c r="G204" s="44">
        <f>I204+J204+K204+L204+M204+N204</f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</row>
    <row r="205" spans="1:14" ht="16.5" customHeight="1">
      <c r="A205" s="81" t="s">
        <v>232</v>
      </c>
      <c r="B205" s="81"/>
      <c r="C205" s="81"/>
      <c r="D205" s="37" t="s">
        <v>20</v>
      </c>
      <c r="E205" s="35" t="s">
        <v>234</v>
      </c>
      <c r="F205" s="49">
        <f>G205</f>
        <v>70293.52</v>
      </c>
      <c r="G205" s="49">
        <f>I205+J205+K205+L205+M205+N205</f>
        <v>70293.52</v>
      </c>
      <c r="H205" s="36">
        <v>0</v>
      </c>
      <c r="I205" s="36">
        <v>0</v>
      </c>
      <c r="J205" s="32">
        <v>0</v>
      </c>
      <c r="K205" s="32">
        <v>0</v>
      </c>
      <c r="L205" s="32">
        <v>0</v>
      </c>
      <c r="M205" s="80">
        <v>70293.52</v>
      </c>
      <c r="N205" s="44">
        <v>0</v>
      </c>
    </row>
    <row r="206" spans="1:14" ht="16.5" customHeight="1">
      <c r="A206" s="93" t="s">
        <v>233</v>
      </c>
      <c r="B206" s="94"/>
      <c r="C206" s="95"/>
      <c r="D206" s="37" t="s">
        <v>20</v>
      </c>
      <c r="E206" s="35" t="s">
        <v>235</v>
      </c>
      <c r="F206" s="49">
        <f>G206</f>
        <v>0</v>
      </c>
      <c r="G206" s="49">
        <f>I206+J206+K206+L206+M206+N206</f>
        <v>0</v>
      </c>
      <c r="H206" s="36">
        <v>0</v>
      </c>
      <c r="I206" s="36">
        <v>0</v>
      </c>
      <c r="J206" s="32">
        <v>0</v>
      </c>
      <c r="K206" s="32">
        <v>0</v>
      </c>
      <c r="L206" s="32">
        <v>0</v>
      </c>
      <c r="M206" s="32">
        <v>0</v>
      </c>
      <c r="N206" s="44">
        <v>0</v>
      </c>
    </row>
    <row r="207" spans="1:14" ht="28.5" customHeight="1" thickBot="1">
      <c r="A207" s="180" t="s">
        <v>334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1"/>
    </row>
    <row r="208" spans="1:14" ht="28.5" customHeight="1">
      <c r="A208" s="142" t="s">
        <v>0</v>
      </c>
      <c r="B208" s="135"/>
      <c r="C208" s="135"/>
      <c r="D208" s="135" t="s">
        <v>192</v>
      </c>
      <c r="E208" s="136" t="s">
        <v>236</v>
      </c>
      <c r="F208" s="145" t="s">
        <v>237</v>
      </c>
      <c r="G208" s="145"/>
      <c r="H208" s="145"/>
      <c r="I208" s="145"/>
      <c r="J208" s="145"/>
      <c r="K208" s="145"/>
      <c r="L208" s="145"/>
      <c r="M208" s="145"/>
      <c r="N208" s="146"/>
    </row>
    <row r="209" spans="1:14" ht="28.5" customHeight="1">
      <c r="A209" s="143"/>
      <c r="B209" s="82"/>
      <c r="C209" s="82"/>
      <c r="D209" s="82"/>
      <c r="E209" s="137"/>
      <c r="F209" s="91" t="s">
        <v>238</v>
      </c>
      <c r="G209" s="91"/>
      <c r="H209" s="91"/>
      <c r="I209" s="91" t="s">
        <v>4</v>
      </c>
      <c r="J209" s="91"/>
      <c r="K209" s="91"/>
      <c r="L209" s="91"/>
      <c r="M209" s="91"/>
      <c r="N209" s="134"/>
    </row>
    <row r="210" spans="1:14" ht="116.25" customHeight="1">
      <c r="A210" s="143"/>
      <c r="B210" s="82"/>
      <c r="C210" s="82"/>
      <c r="D210" s="82"/>
      <c r="E210" s="137"/>
      <c r="F210" s="91" t="s">
        <v>327</v>
      </c>
      <c r="G210" s="91" t="s">
        <v>328</v>
      </c>
      <c r="H210" s="91" t="s">
        <v>329</v>
      </c>
      <c r="I210" s="91" t="s">
        <v>267</v>
      </c>
      <c r="J210" s="91"/>
      <c r="K210" s="91"/>
      <c r="L210" s="91" t="s">
        <v>268</v>
      </c>
      <c r="M210" s="91"/>
      <c r="N210" s="134"/>
    </row>
    <row r="211" spans="1:14" ht="78" customHeight="1" thickBot="1">
      <c r="A211" s="144"/>
      <c r="B211" s="85"/>
      <c r="C211" s="85"/>
      <c r="D211" s="85"/>
      <c r="E211" s="138"/>
      <c r="F211" s="114"/>
      <c r="G211" s="114"/>
      <c r="H211" s="114"/>
      <c r="I211" s="62" t="s">
        <v>327</v>
      </c>
      <c r="J211" s="62" t="s">
        <v>328</v>
      </c>
      <c r="K211" s="62" t="s">
        <v>330</v>
      </c>
      <c r="L211" s="62" t="s">
        <v>239</v>
      </c>
      <c r="M211" s="62" t="s">
        <v>265</v>
      </c>
      <c r="N211" s="63" t="s">
        <v>266</v>
      </c>
    </row>
    <row r="212" spans="1:14" ht="15" customHeight="1" thickBot="1">
      <c r="A212" s="120">
        <v>1</v>
      </c>
      <c r="B212" s="121"/>
      <c r="C212" s="122"/>
      <c r="D212" s="64" t="s">
        <v>241</v>
      </c>
      <c r="E212" s="64" t="s">
        <v>242</v>
      </c>
      <c r="F212" s="64" t="s">
        <v>243</v>
      </c>
      <c r="G212" s="64" t="s">
        <v>240</v>
      </c>
      <c r="H212" s="64" t="s">
        <v>244</v>
      </c>
      <c r="I212" s="64" t="s">
        <v>245</v>
      </c>
      <c r="J212" s="64" t="s">
        <v>246</v>
      </c>
      <c r="K212" s="64" t="s">
        <v>247</v>
      </c>
      <c r="L212" s="64" t="s">
        <v>248</v>
      </c>
      <c r="M212" s="64" t="s">
        <v>249</v>
      </c>
      <c r="N212" s="65" t="s">
        <v>250</v>
      </c>
    </row>
    <row r="213" spans="1:14" ht="28.5" customHeight="1">
      <c r="A213" s="123" t="s">
        <v>251</v>
      </c>
      <c r="B213" s="124"/>
      <c r="C213" s="125"/>
      <c r="D213" s="53" t="s">
        <v>252</v>
      </c>
      <c r="E213" s="53" t="s">
        <v>168</v>
      </c>
      <c r="F213" s="54">
        <f>I213+L213</f>
        <v>426393.52</v>
      </c>
      <c r="G213" s="54">
        <f aca="true" t="shared" si="19" ref="F213:H215">J213+M213</f>
        <v>436493.52</v>
      </c>
      <c r="H213" s="54">
        <f t="shared" si="19"/>
        <v>443293.52</v>
      </c>
      <c r="I213" s="48">
        <f>I214+I217</f>
        <v>426393.52</v>
      </c>
      <c r="J213" s="48">
        <f>J214+J217</f>
        <v>436493.52</v>
      </c>
      <c r="K213" s="48">
        <f>K214+K217</f>
        <v>443293.52</v>
      </c>
      <c r="L213" s="48"/>
      <c r="M213" s="48"/>
      <c r="N213" s="67"/>
    </row>
    <row r="214" spans="1:14" ht="54" customHeight="1">
      <c r="A214" s="109" t="s">
        <v>253</v>
      </c>
      <c r="B214" s="110"/>
      <c r="C214" s="111"/>
      <c r="D214" s="68">
        <v>1001</v>
      </c>
      <c r="E214" s="53" t="s">
        <v>168</v>
      </c>
      <c r="F214" s="54">
        <f t="shared" si="19"/>
        <v>0</v>
      </c>
      <c r="G214" s="54">
        <f t="shared" si="19"/>
        <v>0</v>
      </c>
      <c r="H214" s="54">
        <f t="shared" si="19"/>
        <v>0</v>
      </c>
      <c r="I214" s="48">
        <f>SUM(I215)</f>
        <v>0</v>
      </c>
      <c r="J214" s="48">
        <f>SUM(J215)</f>
        <v>0</v>
      </c>
      <c r="K214" s="48">
        <f>SUM(K215)</f>
        <v>0</v>
      </c>
      <c r="L214" s="48"/>
      <c r="M214" s="48"/>
      <c r="N214" s="67"/>
    </row>
    <row r="215" spans="1:14" ht="28.5" customHeight="1">
      <c r="A215" s="83"/>
      <c r="B215" s="89"/>
      <c r="C215" s="84"/>
      <c r="D215" s="68"/>
      <c r="E215" s="53"/>
      <c r="F215" s="54">
        <f t="shared" si="19"/>
        <v>0</v>
      </c>
      <c r="G215" s="54">
        <f t="shared" si="19"/>
        <v>0</v>
      </c>
      <c r="H215" s="54">
        <f t="shared" si="19"/>
        <v>0</v>
      </c>
      <c r="I215" s="48"/>
      <c r="J215" s="48"/>
      <c r="K215" s="48"/>
      <c r="L215" s="48"/>
      <c r="M215" s="48"/>
      <c r="N215" s="67"/>
    </row>
    <row r="216" spans="1:14" ht="28.5" customHeight="1">
      <c r="A216" s="83"/>
      <c r="B216" s="89"/>
      <c r="C216" s="84"/>
      <c r="D216" s="68"/>
      <c r="E216" s="53"/>
      <c r="F216" s="54">
        <f>I216+L216</f>
        <v>0</v>
      </c>
      <c r="G216" s="54">
        <v>0</v>
      </c>
      <c r="H216" s="54">
        <v>0</v>
      </c>
      <c r="I216" s="48">
        <v>0</v>
      </c>
      <c r="J216" s="48">
        <v>0</v>
      </c>
      <c r="K216" s="48">
        <v>0</v>
      </c>
      <c r="L216" s="48"/>
      <c r="M216" s="48"/>
      <c r="N216" s="67"/>
    </row>
    <row r="217" spans="1:14" ht="28.5" customHeight="1">
      <c r="A217" s="93" t="s">
        <v>254</v>
      </c>
      <c r="B217" s="94"/>
      <c r="C217" s="95"/>
      <c r="D217" s="68">
        <v>2001</v>
      </c>
      <c r="E217" s="53"/>
      <c r="F217" s="54">
        <f>I217+L217</f>
        <v>426393.52</v>
      </c>
      <c r="G217" s="54">
        <f>J217+M217</f>
        <v>436493.52</v>
      </c>
      <c r="H217" s="66">
        <f>K217+N217</f>
        <v>443293.52</v>
      </c>
      <c r="I217" s="48">
        <f>I218+I219+I220+I221+I223+I224+I222</f>
        <v>426393.52</v>
      </c>
      <c r="J217" s="48">
        <f>J218+J219+J220+J221+J223+J224+J222</f>
        <v>436493.52</v>
      </c>
      <c r="K217" s="48">
        <f>K218+K219+K220+K221+K223+K224+K222</f>
        <v>443293.52</v>
      </c>
      <c r="L217" s="48"/>
      <c r="M217" s="48"/>
      <c r="N217" s="67"/>
    </row>
    <row r="218" spans="1:14" ht="28.5" customHeight="1">
      <c r="A218" s="83" t="s">
        <v>271</v>
      </c>
      <c r="B218" s="89"/>
      <c r="C218" s="84"/>
      <c r="D218" s="68"/>
      <c r="E218" s="53"/>
      <c r="F218" s="54">
        <f aca="true" t="shared" si="20" ref="F218:H224">I218</f>
        <v>900</v>
      </c>
      <c r="G218" s="54">
        <f t="shared" si="20"/>
        <v>900</v>
      </c>
      <c r="H218" s="66">
        <f t="shared" si="20"/>
        <v>900</v>
      </c>
      <c r="I218" s="48">
        <v>900</v>
      </c>
      <c r="J218" s="60">
        <v>900</v>
      </c>
      <c r="K218" s="48">
        <v>900</v>
      </c>
      <c r="L218" s="48"/>
      <c r="M218" s="48"/>
      <c r="N218" s="67"/>
    </row>
    <row r="219" spans="1:14" ht="14.25" customHeight="1">
      <c r="A219" s="83" t="s">
        <v>272</v>
      </c>
      <c r="B219" s="132"/>
      <c r="C219" s="133"/>
      <c r="D219" s="37"/>
      <c r="E219" s="35"/>
      <c r="F219" s="54">
        <f t="shared" si="20"/>
        <v>400</v>
      </c>
      <c r="G219" s="54">
        <f t="shared" si="20"/>
        <v>400</v>
      </c>
      <c r="H219" s="66">
        <f t="shared" si="20"/>
        <v>400</v>
      </c>
      <c r="I219" s="48">
        <v>400</v>
      </c>
      <c r="J219" s="44">
        <v>400</v>
      </c>
      <c r="K219" s="32">
        <v>400</v>
      </c>
      <c r="L219" s="48"/>
      <c r="M219" s="48"/>
      <c r="N219" s="67"/>
    </row>
    <row r="220" spans="1:14" ht="15" customHeight="1">
      <c r="A220" s="83" t="s">
        <v>273</v>
      </c>
      <c r="B220" s="132"/>
      <c r="C220" s="133"/>
      <c r="D220" s="37"/>
      <c r="E220" s="35"/>
      <c r="F220" s="54">
        <f t="shared" si="20"/>
        <v>145100</v>
      </c>
      <c r="G220" s="54">
        <f t="shared" si="20"/>
        <v>154200</v>
      </c>
      <c r="H220" s="66">
        <f t="shared" si="20"/>
        <v>160400</v>
      </c>
      <c r="I220" s="48">
        <v>145100</v>
      </c>
      <c r="J220" s="44">
        <v>154200</v>
      </c>
      <c r="K220" s="32">
        <v>160400</v>
      </c>
      <c r="L220" s="48"/>
      <c r="M220" s="48"/>
      <c r="N220" s="67"/>
    </row>
    <row r="221" spans="1:14" ht="15" customHeight="1">
      <c r="A221" s="83" t="s">
        <v>275</v>
      </c>
      <c r="B221" s="132"/>
      <c r="C221" s="133"/>
      <c r="D221" s="37"/>
      <c r="E221" s="35"/>
      <c r="F221" s="54">
        <f t="shared" si="20"/>
        <v>20000</v>
      </c>
      <c r="G221" s="54">
        <f t="shared" si="20"/>
        <v>20000</v>
      </c>
      <c r="H221" s="66">
        <f t="shared" si="20"/>
        <v>20000</v>
      </c>
      <c r="I221" s="44">
        <v>20000</v>
      </c>
      <c r="J221" s="44">
        <v>20000</v>
      </c>
      <c r="K221" s="32">
        <v>20000</v>
      </c>
      <c r="L221" s="48"/>
      <c r="M221" s="48"/>
      <c r="N221" s="67"/>
    </row>
    <row r="222" spans="1:14" ht="15" customHeight="1">
      <c r="A222" s="83" t="s">
        <v>275</v>
      </c>
      <c r="B222" s="89"/>
      <c r="C222" s="84"/>
      <c r="D222" s="68"/>
      <c r="E222" s="69"/>
      <c r="F222" s="54">
        <f>I222</f>
        <v>15561.84</v>
      </c>
      <c r="G222" s="54">
        <f>J222</f>
        <v>15561.84</v>
      </c>
      <c r="H222" s="66">
        <f>K222</f>
        <v>15561.84</v>
      </c>
      <c r="I222" s="44">
        <v>15561.84</v>
      </c>
      <c r="J222" s="44">
        <v>15561.84</v>
      </c>
      <c r="K222" s="32">
        <v>15561.84</v>
      </c>
      <c r="L222" s="48"/>
      <c r="M222" s="48"/>
      <c r="N222" s="67"/>
    </row>
    <row r="223" spans="1:14" ht="14.25" customHeight="1">
      <c r="A223" s="129" t="s">
        <v>274</v>
      </c>
      <c r="B223" s="130"/>
      <c r="C223" s="131"/>
      <c r="D223" s="70"/>
      <c r="E223" s="71"/>
      <c r="F223" s="54">
        <f t="shared" si="20"/>
        <v>19800</v>
      </c>
      <c r="G223" s="54">
        <f t="shared" si="20"/>
        <v>20800</v>
      </c>
      <c r="H223" s="66">
        <f t="shared" si="20"/>
        <v>21400</v>
      </c>
      <c r="I223" s="32">
        <v>19800</v>
      </c>
      <c r="J223" s="78">
        <v>20800</v>
      </c>
      <c r="K223" s="79">
        <v>21400</v>
      </c>
      <c r="L223" s="32"/>
      <c r="M223" s="32"/>
      <c r="N223" s="38"/>
    </row>
    <row r="224" spans="1:14" ht="16.5" customHeight="1">
      <c r="A224" s="83" t="s">
        <v>276</v>
      </c>
      <c r="B224" s="89"/>
      <c r="C224" s="84"/>
      <c r="D224" s="70"/>
      <c r="E224" s="71"/>
      <c r="F224" s="54">
        <f t="shared" si="20"/>
        <v>224631.68</v>
      </c>
      <c r="G224" s="54">
        <f t="shared" si="20"/>
        <v>224631.68</v>
      </c>
      <c r="H224" s="66">
        <f t="shared" si="20"/>
        <v>224631.68</v>
      </c>
      <c r="I224" s="32">
        <f>M171+M152+J176+J180+J181+J182+J184+J185+J186+J192+J193+J194+J183+J179+J189+J188+J187+M159+J190</f>
        <v>224631.68</v>
      </c>
      <c r="J224" s="32">
        <f>I224</f>
        <v>224631.68</v>
      </c>
      <c r="K224" s="32">
        <f>J224</f>
        <v>224631.68</v>
      </c>
      <c r="L224" s="32"/>
      <c r="M224" s="32"/>
      <c r="N224" s="38"/>
    </row>
    <row r="225" spans="1:14" ht="28.5" customHeight="1">
      <c r="A225" s="182" t="s">
        <v>335</v>
      </c>
      <c r="B225" s="182"/>
      <c r="C225" s="182"/>
      <c r="D225" s="182"/>
      <c r="E225" s="182"/>
      <c r="F225" s="182"/>
      <c r="G225" s="182"/>
      <c r="H225" s="182"/>
      <c r="I225" s="72"/>
      <c r="J225" s="72"/>
      <c r="K225" s="72"/>
      <c r="L225" s="72"/>
      <c r="M225" s="72"/>
      <c r="N225" s="72"/>
    </row>
    <row r="226" spans="1:14" ht="28.5" customHeight="1">
      <c r="A226" s="182" t="s">
        <v>0</v>
      </c>
      <c r="B226" s="182"/>
      <c r="C226" s="182"/>
      <c r="D226" s="182"/>
      <c r="E226" s="35" t="s">
        <v>192</v>
      </c>
      <c r="F226" s="90" t="s">
        <v>255</v>
      </c>
      <c r="G226" s="90"/>
      <c r="H226" s="90"/>
      <c r="I226" s="73"/>
      <c r="J226" s="73"/>
      <c r="K226" s="73"/>
      <c r="L226" s="73"/>
      <c r="M226" s="73"/>
      <c r="N226" s="28"/>
    </row>
    <row r="227" spans="1:14" ht="13.5" customHeight="1">
      <c r="A227" s="177">
        <v>1</v>
      </c>
      <c r="B227" s="178"/>
      <c r="C227" s="178"/>
      <c r="D227" s="179"/>
      <c r="E227" s="35" t="s">
        <v>241</v>
      </c>
      <c r="F227" s="116">
        <v>3</v>
      </c>
      <c r="G227" s="117"/>
      <c r="H227" s="118"/>
      <c r="I227" s="73"/>
      <c r="J227" s="73"/>
      <c r="K227" s="73"/>
      <c r="L227" s="73"/>
      <c r="M227" s="73"/>
      <c r="N227" s="28"/>
    </row>
    <row r="228" spans="1:14" ht="15" customHeight="1">
      <c r="A228" s="83" t="s">
        <v>232</v>
      </c>
      <c r="B228" s="89"/>
      <c r="C228" s="89"/>
      <c r="D228" s="84"/>
      <c r="E228" s="43" t="s">
        <v>95</v>
      </c>
      <c r="F228" s="126">
        <v>0</v>
      </c>
      <c r="G228" s="127"/>
      <c r="H228" s="128"/>
      <c r="I228" s="73"/>
      <c r="J228" s="73"/>
      <c r="K228" s="73"/>
      <c r="L228" s="73"/>
      <c r="M228" s="73"/>
      <c r="N228" s="28"/>
    </row>
    <row r="229" spans="1:14" ht="14.25" customHeight="1">
      <c r="A229" s="83" t="s">
        <v>233</v>
      </c>
      <c r="B229" s="89"/>
      <c r="C229" s="89"/>
      <c r="D229" s="84"/>
      <c r="E229" s="43" t="s">
        <v>105</v>
      </c>
      <c r="F229" s="126">
        <f>F228+F230-F232</f>
        <v>0</v>
      </c>
      <c r="G229" s="127"/>
      <c r="H229" s="128"/>
      <c r="I229" s="73"/>
      <c r="J229" s="73"/>
      <c r="K229" s="73"/>
      <c r="L229" s="73"/>
      <c r="M229" s="73"/>
      <c r="N229" s="28"/>
    </row>
    <row r="230" spans="1:14" ht="15" customHeight="1">
      <c r="A230" s="83" t="s">
        <v>256</v>
      </c>
      <c r="B230" s="89"/>
      <c r="C230" s="89"/>
      <c r="D230" s="84"/>
      <c r="E230" s="43" t="s">
        <v>115</v>
      </c>
      <c r="F230" s="126">
        <f>F231</f>
        <v>0</v>
      </c>
      <c r="G230" s="127"/>
      <c r="H230" s="128"/>
      <c r="I230" s="73"/>
      <c r="J230" s="73"/>
      <c r="K230" s="73"/>
      <c r="L230" s="73"/>
      <c r="M230" s="73"/>
      <c r="N230" s="28"/>
    </row>
    <row r="231" spans="1:14" ht="28.5" customHeight="1">
      <c r="A231" s="83"/>
      <c r="B231" s="89"/>
      <c r="C231" s="89"/>
      <c r="D231" s="84"/>
      <c r="E231" s="43" t="s">
        <v>116</v>
      </c>
      <c r="F231" s="126"/>
      <c r="G231" s="127"/>
      <c r="H231" s="128"/>
      <c r="I231" s="73"/>
      <c r="J231" s="73"/>
      <c r="K231" s="73"/>
      <c r="L231" s="73"/>
      <c r="M231" s="73"/>
      <c r="N231" s="28"/>
    </row>
    <row r="232" spans="1:14" ht="15.75" customHeight="1">
      <c r="A232" s="83" t="s">
        <v>257</v>
      </c>
      <c r="B232" s="89"/>
      <c r="C232" s="89"/>
      <c r="D232" s="84"/>
      <c r="E232" s="43" t="s">
        <v>125</v>
      </c>
      <c r="F232" s="126">
        <f>F233</f>
        <v>0</v>
      </c>
      <c r="G232" s="127"/>
      <c r="H232" s="128"/>
      <c r="I232" s="73"/>
      <c r="J232" s="73"/>
      <c r="K232" s="73"/>
      <c r="L232" s="73"/>
      <c r="M232" s="73"/>
      <c r="N232" s="28"/>
    </row>
    <row r="233" spans="1:14" ht="28.5" customHeight="1">
      <c r="A233" s="129"/>
      <c r="B233" s="130"/>
      <c r="C233" s="130"/>
      <c r="D233" s="131"/>
      <c r="E233" s="61" t="s">
        <v>126</v>
      </c>
      <c r="F233" s="183"/>
      <c r="G233" s="184"/>
      <c r="H233" s="185"/>
      <c r="I233" s="73"/>
      <c r="J233" s="73"/>
      <c r="K233" s="73"/>
      <c r="L233" s="73"/>
      <c r="M233" s="73"/>
      <c r="N233" s="28"/>
    </row>
    <row r="234" spans="1:14" ht="15.75" customHeight="1">
      <c r="A234" s="182" t="s">
        <v>258</v>
      </c>
      <c r="B234" s="182"/>
      <c r="C234" s="182"/>
      <c r="D234" s="182"/>
      <c r="E234" s="182"/>
      <c r="F234" s="182"/>
      <c r="G234" s="182"/>
      <c r="H234" s="182"/>
      <c r="I234" s="72"/>
      <c r="J234" s="72"/>
      <c r="K234" s="72"/>
      <c r="L234" s="73"/>
      <c r="M234" s="73"/>
      <c r="N234" s="28"/>
    </row>
    <row r="235" spans="1:14" ht="28.5" customHeight="1">
      <c r="A235" s="182" t="s">
        <v>0</v>
      </c>
      <c r="B235" s="182"/>
      <c r="C235" s="182"/>
      <c r="D235" s="182"/>
      <c r="E235" s="35" t="s">
        <v>192</v>
      </c>
      <c r="F235" s="90" t="s">
        <v>255</v>
      </c>
      <c r="G235" s="90"/>
      <c r="H235" s="90"/>
      <c r="I235" s="73"/>
      <c r="J235" s="73"/>
      <c r="K235" s="73"/>
      <c r="L235" s="73"/>
      <c r="M235" s="73"/>
      <c r="N235" s="28"/>
    </row>
    <row r="236" spans="1:14" ht="12.75" customHeight="1">
      <c r="A236" s="177">
        <v>1</v>
      </c>
      <c r="B236" s="178"/>
      <c r="C236" s="178"/>
      <c r="D236" s="179"/>
      <c r="E236" s="35" t="s">
        <v>241</v>
      </c>
      <c r="F236" s="116">
        <v>3</v>
      </c>
      <c r="G236" s="117"/>
      <c r="H236" s="118"/>
      <c r="I236" s="73"/>
      <c r="J236" s="73"/>
      <c r="K236" s="73"/>
      <c r="L236" s="73"/>
      <c r="M236" s="73"/>
      <c r="N236" s="28"/>
    </row>
    <row r="237" spans="1:14" ht="17.25" customHeight="1">
      <c r="A237" s="83" t="s">
        <v>259</v>
      </c>
      <c r="B237" s="89"/>
      <c r="C237" s="89"/>
      <c r="D237" s="84"/>
      <c r="E237" s="43" t="s">
        <v>95</v>
      </c>
      <c r="F237" s="126">
        <v>0</v>
      </c>
      <c r="G237" s="127"/>
      <c r="H237" s="128"/>
      <c r="I237" s="73"/>
      <c r="J237" s="73"/>
      <c r="K237" s="73"/>
      <c r="L237" s="73"/>
      <c r="M237" s="73"/>
      <c r="N237" s="28"/>
    </row>
    <row r="238" spans="1:14" ht="60.75" customHeight="1">
      <c r="A238" s="83" t="s">
        <v>260</v>
      </c>
      <c r="B238" s="89"/>
      <c r="C238" s="89"/>
      <c r="D238" s="84"/>
      <c r="E238" s="43" t="s">
        <v>105</v>
      </c>
      <c r="F238" s="126">
        <v>0</v>
      </c>
      <c r="G238" s="127"/>
      <c r="H238" s="128"/>
      <c r="I238" s="73"/>
      <c r="J238" s="73"/>
      <c r="K238" s="73"/>
      <c r="L238" s="73"/>
      <c r="M238" s="73"/>
      <c r="N238" s="28"/>
    </row>
    <row r="239" spans="1:14" ht="28.5" customHeight="1">
      <c r="A239" s="83" t="s">
        <v>261</v>
      </c>
      <c r="B239" s="89"/>
      <c r="C239" s="89"/>
      <c r="D239" s="84"/>
      <c r="E239" s="43" t="s">
        <v>115</v>
      </c>
      <c r="F239" s="126" t="s">
        <v>20</v>
      </c>
      <c r="G239" s="127"/>
      <c r="H239" s="128"/>
      <c r="I239" s="73"/>
      <c r="J239" s="73"/>
      <c r="K239" s="73"/>
      <c r="L239" s="73"/>
      <c r="M239" s="73"/>
      <c r="N239" s="28"/>
    </row>
    <row r="240" spans="1:14" ht="44.25" customHeight="1">
      <c r="A240" s="187" t="s">
        <v>170</v>
      </c>
      <c r="B240" s="187"/>
      <c r="C240" s="187"/>
      <c r="D240" s="187"/>
      <c r="E240" s="28"/>
      <c r="F240" s="28"/>
      <c r="G240" s="28"/>
      <c r="H240" s="28"/>
      <c r="I240" s="28"/>
      <c r="J240" s="7"/>
      <c r="K240" s="7"/>
      <c r="L240" s="7"/>
      <c r="M240" s="7"/>
      <c r="N240" s="7"/>
    </row>
    <row r="241" spans="1:14" ht="51.75" customHeight="1">
      <c r="A241" s="163" t="s">
        <v>325</v>
      </c>
      <c r="B241" s="163"/>
      <c r="C241" s="163"/>
      <c r="D241" s="163"/>
      <c r="E241" s="12"/>
      <c r="F241" s="12"/>
      <c r="G241" s="186" t="s">
        <v>326</v>
      </c>
      <c r="H241" s="186"/>
      <c r="I241" s="28"/>
      <c r="J241" s="7"/>
      <c r="K241" s="7"/>
      <c r="L241" s="7"/>
      <c r="M241" s="7"/>
      <c r="N241" s="7"/>
    </row>
    <row r="242" spans="1:14" ht="29.25" customHeight="1">
      <c r="A242" s="105"/>
      <c r="B242" s="105"/>
      <c r="C242" s="105"/>
      <c r="D242" s="22"/>
      <c r="E242" s="74" t="s">
        <v>8</v>
      </c>
      <c r="F242" s="74"/>
      <c r="G242" s="119" t="s">
        <v>7</v>
      </c>
      <c r="H242" s="119"/>
      <c r="I242" s="11"/>
      <c r="J242" s="7"/>
      <c r="K242" s="7"/>
      <c r="L242" s="7"/>
      <c r="M242" s="7"/>
      <c r="N242" s="7"/>
    </row>
    <row r="243" spans="1:14" ht="31.5" customHeight="1">
      <c r="A243" s="105" t="s">
        <v>296</v>
      </c>
      <c r="B243" s="105"/>
      <c r="C243" s="105"/>
      <c r="D243" s="105"/>
      <c r="E243" s="75"/>
      <c r="F243" s="75"/>
      <c r="G243" s="115" t="s">
        <v>312</v>
      </c>
      <c r="H243" s="115"/>
      <c r="I243" s="28"/>
      <c r="J243" s="7"/>
      <c r="K243" s="7"/>
      <c r="L243" s="7"/>
      <c r="M243" s="7"/>
      <c r="N243" s="7"/>
    </row>
    <row r="244" spans="1:14" ht="15">
      <c r="A244" s="7"/>
      <c r="B244" s="7"/>
      <c r="C244" s="7"/>
      <c r="D244" s="8"/>
      <c r="E244" s="11" t="s">
        <v>8</v>
      </c>
      <c r="F244" s="11"/>
      <c r="G244" s="119" t="s">
        <v>7</v>
      </c>
      <c r="H244" s="119"/>
      <c r="I244" s="11"/>
      <c r="J244" s="7"/>
      <c r="K244" s="7"/>
      <c r="L244" s="7"/>
      <c r="M244" s="7"/>
      <c r="N244" s="7"/>
    </row>
    <row r="245" spans="1:14" ht="19.5" customHeight="1">
      <c r="A245" s="105" t="s">
        <v>61</v>
      </c>
      <c r="B245" s="105"/>
      <c r="C245" s="105"/>
      <c r="D245" s="105"/>
      <c r="E245" s="75"/>
      <c r="F245" s="75"/>
      <c r="G245" s="115" t="s">
        <v>312</v>
      </c>
      <c r="H245" s="115"/>
      <c r="I245" s="28"/>
      <c r="J245" s="7"/>
      <c r="K245" s="7"/>
      <c r="L245" s="7"/>
      <c r="M245" s="7"/>
      <c r="N245" s="7"/>
    </row>
    <row r="246" spans="1:14" ht="18.75" customHeight="1">
      <c r="A246" s="105"/>
      <c r="B246" s="105"/>
      <c r="C246" s="7"/>
      <c r="D246" s="8"/>
      <c r="E246" s="11" t="s">
        <v>8</v>
      </c>
      <c r="F246" s="11"/>
      <c r="G246" s="119" t="s">
        <v>7</v>
      </c>
      <c r="H246" s="119"/>
      <c r="I246" s="11"/>
      <c r="J246" s="7"/>
      <c r="K246" s="7"/>
      <c r="L246" s="7"/>
      <c r="M246" s="7"/>
      <c r="N246" s="7"/>
    </row>
    <row r="247" spans="1:14" ht="15">
      <c r="A247" s="102" t="s">
        <v>336</v>
      </c>
      <c r="B247" s="102"/>
      <c r="C247" s="102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101"/>
      <c r="B249" s="101"/>
      <c r="C249" s="101"/>
      <c r="D249" s="101"/>
      <c r="E249" s="28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8.75" customHeight="1">
      <c r="A250" s="101"/>
      <c r="B250" s="101"/>
      <c r="C250" s="101"/>
      <c r="D250" s="101"/>
      <c r="E250" s="28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25.5" customHeight="1">
      <c r="A251" s="100"/>
      <c r="B251" s="100"/>
      <c r="C251" s="28"/>
      <c r="D251" s="100"/>
      <c r="E251" s="100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00"/>
      <c r="B252" s="100"/>
      <c r="C252" s="28"/>
      <c r="D252" s="100"/>
      <c r="E252" s="100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5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5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5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5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5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5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5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5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5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5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5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5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5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5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5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5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5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5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5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5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5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5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5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5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5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5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5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5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5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5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5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5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5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5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5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5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5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5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5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5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5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5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5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5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5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5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5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5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5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5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5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5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5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5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5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5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5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5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5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5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5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5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5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5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5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5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5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5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5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5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5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5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5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5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5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5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5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5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5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5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5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15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15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15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15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5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15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15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15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15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15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15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15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15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15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15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15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15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15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15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15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15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15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15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15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5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15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15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15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15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15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15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15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15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15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15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15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15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15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15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15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15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15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15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15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15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15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15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15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15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15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15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15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15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15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15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15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15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15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15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5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15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15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15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15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15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15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15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15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15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15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15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15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15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15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15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15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15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15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15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15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15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15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15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15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15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15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15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15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15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15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15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15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15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15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5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15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15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15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15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15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5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15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15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15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15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15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15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15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15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15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15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15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15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15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15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15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15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15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15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15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15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15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5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15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15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15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15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15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15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15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15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15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15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15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15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15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15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15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15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15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15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15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15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15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15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15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15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15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15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15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15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15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15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15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15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15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15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15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15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15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15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15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15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15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15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15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15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15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15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15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5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15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15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15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15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15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15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15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15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15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15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15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15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15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15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15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15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15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15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15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15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15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15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15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15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15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15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15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15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15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15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15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15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15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15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15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15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15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15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15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15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15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15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15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15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15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15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15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15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15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15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15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15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15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15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15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15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15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15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15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15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15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15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15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15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15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15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15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15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15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15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15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15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15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15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15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15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15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15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15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15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15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5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15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15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15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15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15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15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5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5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5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5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5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15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15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15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15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15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15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15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15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15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15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15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15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15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5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15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15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15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15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15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15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15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15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5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15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15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15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15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15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15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15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15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15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15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15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15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15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15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15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15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15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15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15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ht="15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ht="15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ht="15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ht="15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5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15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ht="15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ht="15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ht="15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ht="15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ht="15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ht="15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ht="15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ht="15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ht="15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ht="15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ht="15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ht="15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ht="15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ht="15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ht="15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ht="15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ht="15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15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15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ht="15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ht="15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ht="15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ht="15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ht="15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ht="15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ht="15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ht="15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ht="15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ht="15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ht="15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ht="15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ht="15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ht="15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ht="15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ht="15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ht="15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ht="15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ht="15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ht="15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ht="15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ht="15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ht="15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ht="15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ht="15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ht="15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ht="15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ht="15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ht="15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ht="15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ht="15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ht="15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ht="15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ht="15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ht="15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ht="15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ht="15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ht="15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ht="15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ht="15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ht="15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ht="15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ht="15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ht="15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ht="15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ht="15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ht="15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ht="15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ht="15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ht="15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ht="15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ht="15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ht="15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ht="15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ht="15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ht="15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ht="15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ht="15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ht="15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ht="15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ht="15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ht="15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ht="15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ht="15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ht="15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ht="15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ht="15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ht="15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ht="15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ht="15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ht="15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ht="15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ht="15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ht="15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ht="15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ht="15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ht="15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ht="15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ht="15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ht="15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ht="15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ht="15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ht="15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ht="15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ht="15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ht="15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ht="15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ht="15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ht="15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ht="15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ht="15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ht="15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ht="15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ht="15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ht="15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ht="15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ht="15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ht="15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ht="15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ht="15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ht="15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ht="15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ht="15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ht="15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ht="15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ht="15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ht="15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ht="15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ht="15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ht="15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ht="15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ht="15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ht="15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ht="15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ht="15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ht="15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ht="15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ht="15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ht="15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ht="15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ht="15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ht="15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ht="15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ht="15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ht="15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ht="15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ht="15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ht="15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ht="15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ht="15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ht="15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ht="15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ht="15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ht="15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ht="15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ht="15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ht="15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ht="15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ht="15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ht="15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ht="15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ht="15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ht="15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ht="15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ht="15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ht="15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ht="15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ht="15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ht="15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ht="15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ht="15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ht="15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ht="15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ht="15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ht="15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ht="15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ht="15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ht="15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ht="15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ht="15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ht="15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ht="15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ht="15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ht="15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ht="15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ht="15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ht="15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ht="15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ht="15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ht="15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ht="15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ht="15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ht="15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ht="15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ht="15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ht="15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ht="15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ht="15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ht="15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ht="15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ht="15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ht="15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ht="15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ht="15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ht="15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ht="15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ht="15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ht="15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ht="15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ht="15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ht="15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ht="15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ht="15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ht="15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ht="15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ht="15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ht="15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ht="15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ht="15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ht="15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ht="15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ht="15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ht="15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ht="15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ht="15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ht="15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ht="15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ht="15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ht="15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ht="15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ht="15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ht="15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ht="15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ht="15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ht="15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ht="15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ht="15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ht="15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ht="15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ht="15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ht="15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ht="15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ht="15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ht="15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ht="15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ht="15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ht="15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ht="15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ht="15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ht="15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ht="15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ht="15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ht="15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ht="15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ht="15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ht="15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ht="15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ht="15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ht="15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ht="15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ht="15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ht="15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ht="15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ht="15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ht="15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ht="15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ht="15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ht="15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ht="15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ht="15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ht="15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ht="15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ht="15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ht="15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ht="15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ht="15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ht="15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ht="15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ht="15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ht="15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ht="15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ht="15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ht="15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ht="15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ht="15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ht="15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ht="15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ht="15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ht="15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ht="15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ht="15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ht="15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ht="15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ht="15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ht="15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ht="15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ht="15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ht="15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ht="15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ht="15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ht="15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ht="15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ht="15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ht="15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ht="15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ht="15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ht="15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ht="15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ht="15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ht="15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ht="15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ht="15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ht="15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ht="15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ht="15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ht="15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ht="15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ht="15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ht="15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ht="15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ht="15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ht="15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ht="15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ht="15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ht="15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ht="15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ht="15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ht="15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ht="15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ht="15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ht="15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ht="15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ht="15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ht="15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ht="15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ht="15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ht="15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ht="15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ht="15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ht="15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ht="15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ht="15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ht="15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ht="15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ht="15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ht="15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ht="15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ht="15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ht="15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ht="15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ht="15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ht="15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ht="15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ht="15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ht="15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ht="15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ht="15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ht="15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ht="15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ht="15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ht="15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ht="15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ht="15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ht="15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ht="15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ht="15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ht="15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ht="15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ht="15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ht="15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ht="15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ht="15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ht="15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ht="15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ht="15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ht="15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ht="15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ht="15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ht="15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ht="15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ht="15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ht="15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ht="15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ht="15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ht="15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ht="15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ht="15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ht="15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ht="15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ht="15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ht="15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ht="15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ht="15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ht="15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ht="15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ht="15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ht="15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ht="15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ht="15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ht="15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ht="15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ht="15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ht="15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ht="15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ht="15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ht="15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ht="15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ht="15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ht="15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ht="15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ht="15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ht="15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ht="15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ht="15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ht="15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ht="15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ht="15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ht="15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ht="15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ht="15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ht="15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ht="15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ht="15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ht="15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ht="15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ht="15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ht="15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ht="15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ht="15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ht="15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ht="15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ht="15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ht="15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ht="15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ht="15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ht="15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ht="15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ht="15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ht="15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ht="15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ht="15">
      <c r="A1367" s="7"/>
      <c r="B1367" s="7"/>
      <c r="C1367" s="7"/>
      <c r="D1367" s="8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ht="15">
      <c r="A1368" s="7"/>
      <c r="B1368" s="7"/>
      <c r="C1368" s="7"/>
      <c r="D1368" s="8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ht="15">
      <c r="A1369" s="7"/>
      <c r="B1369" s="7"/>
      <c r="C1369" s="7"/>
      <c r="D1369" s="8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ht="15">
      <c r="A1370" s="7"/>
      <c r="B1370" s="7"/>
      <c r="C1370" s="7"/>
      <c r="D1370" s="8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ht="15">
      <c r="A1371" s="7"/>
      <c r="B1371" s="7"/>
      <c r="C1371" s="7"/>
      <c r="D1371" s="8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ht="15">
      <c r="A1372" s="7"/>
      <c r="B1372" s="7"/>
      <c r="C1372" s="7"/>
      <c r="D1372" s="8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ht="15">
      <c r="A1373" s="7"/>
      <c r="B1373" s="7"/>
      <c r="C1373" s="7"/>
      <c r="D1373" s="8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ht="15">
      <c r="A1374" s="7"/>
      <c r="B1374" s="7"/>
      <c r="C1374" s="7"/>
      <c r="D1374" s="8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ht="15">
      <c r="A1375" s="7"/>
      <c r="B1375" s="7"/>
      <c r="C1375" s="7"/>
      <c r="D1375" s="8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ht="15">
      <c r="A1376" s="7"/>
      <c r="B1376" s="7"/>
      <c r="C1376" s="7"/>
      <c r="D1376" s="8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ht="15">
      <c r="A1377" s="7"/>
      <c r="B1377" s="7"/>
      <c r="C1377" s="7"/>
      <c r="D1377" s="8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ht="15">
      <c r="A1378" s="7"/>
      <c r="B1378" s="7"/>
      <c r="C1378" s="7"/>
      <c r="D1378" s="8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ht="15">
      <c r="A1379" s="7"/>
      <c r="B1379" s="7"/>
      <c r="C1379" s="7"/>
      <c r="D1379" s="8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ht="15">
      <c r="A1380" s="7"/>
      <c r="B1380" s="7"/>
      <c r="C1380" s="7"/>
      <c r="D1380" s="8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ht="15">
      <c r="A1381" s="7"/>
      <c r="B1381" s="7"/>
      <c r="C1381" s="7"/>
      <c r="D1381" s="8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ht="15">
      <c r="A1382" s="7"/>
      <c r="B1382" s="7"/>
      <c r="C1382" s="7"/>
      <c r="D1382" s="8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ht="15">
      <c r="A1383" s="7"/>
      <c r="B1383" s="7"/>
      <c r="C1383" s="7"/>
      <c r="D1383" s="8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ht="15">
      <c r="A1384" s="7"/>
      <c r="B1384" s="7"/>
      <c r="C1384" s="7"/>
      <c r="D1384" s="8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ht="15">
      <c r="A1385" s="7"/>
      <c r="B1385" s="7"/>
      <c r="C1385" s="7"/>
      <c r="D1385" s="8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ht="15">
      <c r="A1386" s="7"/>
      <c r="B1386" s="7"/>
      <c r="C1386" s="7"/>
      <c r="D1386" s="8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ht="15">
      <c r="A1387" s="7"/>
      <c r="B1387" s="7"/>
      <c r="C1387" s="7"/>
      <c r="D1387" s="8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ht="15">
      <c r="A1388" s="7"/>
      <c r="B1388" s="7"/>
      <c r="C1388" s="7"/>
      <c r="D1388" s="8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ht="15">
      <c r="A1389" s="7"/>
      <c r="B1389" s="7"/>
      <c r="C1389" s="7"/>
      <c r="D1389" s="8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ht="15">
      <c r="A1390" s="7"/>
      <c r="B1390" s="7"/>
      <c r="C1390" s="7"/>
      <c r="D1390" s="8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ht="15">
      <c r="A1391" s="7"/>
      <c r="B1391" s="7"/>
      <c r="C1391" s="7"/>
      <c r="D1391" s="8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ht="15">
      <c r="A1392" s="7"/>
      <c r="B1392" s="7"/>
      <c r="C1392" s="7"/>
      <c r="D1392" s="8"/>
      <c r="E1392" s="7"/>
      <c r="F1392" s="7"/>
      <c r="G1392" s="7"/>
      <c r="H1392" s="7"/>
      <c r="I1392" s="7"/>
      <c r="J1392" s="7"/>
      <c r="K1392" s="7"/>
      <c r="L1392" s="7"/>
      <c r="M1392" s="7"/>
      <c r="N1392" s="7"/>
    </row>
    <row r="1393" spans="1:14" ht="15">
      <c r="A1393" s="7"/>
      <c r="B1393" s="7"/>
      <c r="C1393" s="7"/>
      <c r="D1393" s="8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ht="15">
      <c r="A1394" s="7"/>
      <c r="B1394" s="7"/>
      <c r="C1394" s="7"/>
      <c r="D1394" s="8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ht="15">
      <c r="A1395" s="7"/>
      <c r="B1395" s="7"/>
      <c r="C1395" s="7"/>
      <c r="D1395" s="8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ht="15">
      <c r="A1396" s="7"/>
      <c r="B1396" s="7"/>
      <c r="C1396" s="7"/>
      <c r="D1396" s="8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ht="15">
      <c r="A1397" s="7"/>
      <c r="B1397" s="7"/>
      <c r="C1397" s="7"/>
      <c r="D1397" s="8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ht="15">
      <c r="A1398" s="7"/>
      <c r="B1398" s="7"/>
      <c r="C1398" s="7"/>
      <c r="D1398" s="8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ht="15">
      <c r="A1399" s="7"/>
      <c r="B1399" s="7"/>
      <c r="C1399" s="7"/>
      <c r="D1399" s="8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ht="15">
      <c r="A1400" s="7"/>
      <c r="B1400" s="7"/>
      <c r="C1400" s="7"/>
      <c r="D1400" s="8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ht="15">
      <c r="A1401" s="7"/>
      <c r="B1401" s="7"/>
      <c r="C1401" s="7"/>
      <c r="D1401" s="8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ht="15">
      <c r="A1402" s="7"/>
      <c r="B1402" s="7"/>
      <c r="C1402" s="7"/>
      <c r="D1402" s="8"/>
      <c r="E1402" s="7"/>
      <c r="F1402" s="7"/>
      <c r="G1402" s="7"/>
      <c r="H1402" s="7"/>
      <c r="I1402" s="7"/>
      <c r="J1402" s="7"/>
      <c r="K1402" s="7"/>
      <c r="L1402" s="7"/>
      <c r="M1402" s="7"/>
      <c r="N1402" s="7"/>
    </row>
    <row r="1403" spans="1:14" ht="15">
      <c r="A1403" s="7"/>
      <c r="B1403" s="7"/>
      <c r="C1403" s="7"/>
      <c r="D1403" s="8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ht="15">
      <c r="A1404" s="7"/>
      <c r="B1404" s="7"/>
      <c r="C1404" s="7"/>
      <c r="D1404" s="8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ht="15">
      <c r="A1405" s="7"/>
      <c r="B1405" s="7"/>
      <c r="C1405" s="7"/>
      <c r="D1405" s="8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ht="15">
      <c r="A1406" s="7"/>
      <c r="B1406" s="7"/>
      <c r="C1406" s="7"/>
      <c r="D1406" s="8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ht="15">
      <c r="A1407" s="7"/>
      <c r="B1407" s="7"/>
      <c r="C1407" s="7"/>
      <c r="D1407" s="8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ht="15">
      <c r="A1408" s="7"/>
      <c r="B1408" s="7"/>
      <c r="C1408" s="7"/>
      <c r="D1408" s="8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ht="15">
      <c r="A1409" s="7"/>
      <c r="B1409" s="7"/>
      <c r="C1409" s="7"/>
      <c r="D1409" s="8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ht="15">
      <c r="A1410" s="7"/>
      <c r="B1410" s="7"/>
      <c r="C1410" s="7"/>
      <c r="D1410" s="8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ht="15">
      <c r="A1411" s="7"/>
      <c r="B1411" s="7"/>
      <c r="C1411" s="7"/>
      <c r="D1411" s="8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ht="15">
      <c r="A1412" s="7"/>
      <c r="B1412" s="7"/>
      <c r="C1412" s="7"/>
      <c r="D1412" s="8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ht="15">
      <c r="A1413" s="7"/>
      <c r="B1413" s="7"/>
      <c r="C1413" s="7"/>
      <c r="D1413" s="8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ht="15">
      <c r="A1414" s="7"/>
      <c r="B1414" s="7"/>
      <c r="C1414" s="7"/>
      <c r="D1414" s="8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ht="15">
      <c r="A1415" s="7"/>
      <c r="B1415" s="7"/>
      <c r="C1415" s="7"/>
      <c r="D1415" s="8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ht="15">
      <c r="A1416" s="7"/>
      <c r="B1416" s="7"/>
      <c r="C1416" s="7"/>
      <c r="D1416" s="8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ht="15">
      <c r="A1417" s="7"/>
      <c r="B1417" s="7"/>
      <c r="C1417" s="7"/>
      <c r="D1417" s="8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ht="15">
      <c r="A1418" s="7"/>
      <c r="B1418" s="7"/>
      <c r="C1418" s="7"/>
      <c r="D1418" s="8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ht="15">
      <c r="A1419" s="7"/>
      <c r="B1419" s="7"/>
      <c r="C1419" s="7"/>
      <c r="D1419" s="8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ht="15">
      <c r="A1420" s="7"/>
      <c r="B1420" s="7"/>
      <c r="C1420" s="7"/>
      <c r="D1420" s="8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ht="15">
      <c r="A1421" s="7"/>
      <c r="B1421" s="7"/>
      <c r="C1421" s="7"/>
      <c r="D1421" s="8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ht="15">
      <c r="A1422" s="7"/>
      <c r="B1422" s="7"/>
      <c r="C1422" s="7"/>
      <c r="D1422" s="8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ht="15">
      <c r="A1423" s="7"/>
      <c r="B1423" s="7"/>
      <c r="C1423" s="7"/>
      <c r="D1423" s="8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ht="15">
      <c r="A1424" s="7"/>
      <c r="B1424" s="7"/>
      <c r="C1424" s="7"/>
      <c r="D1424" s="8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ht="15">
      <c r="A1425" s="7"/>
      <c r="B1425" s="7"/>
      <c r="C1425" s="7"/>
      <c r="D1425" s="8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ht="15">
      <c r="A1426" s="7"/>
      <c r="B1426" s="7"/>
      <c r="C1426" s="7"/>
      <c r="D1426" s="8"/>
      <c r="E1426" s="7"/>
      <c r="F1426" s="7"/>
      <c r="G1426" s="7"/>
      <c r="H1426" s="7"/>
      <c r="I1426" s="7"/>
      <c r="J1426" s="7"/>
      <c r="K1426" s="7"/>
      <c r="L1426" s="7"/>
      <c r="M1426" s="7"/>
      <c r="N1426" s="7"/>
    </row>
    <row r="1427" spans="1:14" ht="15">
      <c r="A1427" s="7"/>
      <c r="B1427" s="7"/>
      <c r="C1427" s="7"/>
      <c r="D1427" s="8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ht="15">
      <c r="A1428" s="7"/>
      <c r="B1428" s="7"/>
      <c r="C1428" s="7"/>
      <c r="D1428" s="8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ht="15">
      <c r="A1429" s="7"/>
      <c r="B1429" s="7"/>
      <c r="C1429" s="7"/>
      <c r="D1429" s="8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ht="15">
      <c r="A1430" s="7"/>
      <c r="B1430" s="7"/>
      <c r="C1430" s="7"/>
      <c r="D1430" s="8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ht="15">
      <c r="A1431" s="7"/>
      <c r="B1431" s="7"/>
      <c r="C1431" s="7"/>
      <c r="D1431" s="8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ht="15">
      <c r="A1432" s="7"/>
      <c r="B1432" s="7"/>
      <c r="C1432" s="7"/>
      <c r="D1432" s="8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ht="15">
      <c r="A1433" s="7"/>
      <c r="B1433" s="7"/>
      <c r="C1433" s="7"/>
      <c r="D1433" s="8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ht="15">
      <c r="A1434" s="7"/>
      <c r="B1434" s="7"/>
      <c r="C1434" s="7"/>
      <c r="D1434" s="8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ht="15">
      <c r="A1435" s="7"/>
      <c r="B1435" s="7"/>
      <c r="C1435" s="7"/>
      <c r="D1435" s="8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ht="15">
      <c r="A1436" s="7"/>
      <c r="B1436" s="7"/>
      <c r="C1436" s="7"/>
      <c r="D1436" s="8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ht="15">
      <c r="A1437" s="7"/>
      <c r="B1437" s="7"/>
      <c r="C1437" s="7"/>
      <c r="D1437" s="8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ht="15">
      <c r="A1438" s="7"/>
      <c r="B1438" s="7"/>
      <c r="C1438" s="7"/>
      <c r="D1438" s="8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ht="15">
      <c r="A1439" s="7"/>
      <c r="B1439" s="7"/>
      <c r="C1439" s="7"/>
      <c r="D1439" s="8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ht="15">
      <c r="A1440" s="7"/>
      <c r="B1440" s="7"/>
      <c r="C1440" s="7"/>
      <c r="D1440" s="8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ht="15">
      <c r="A1441" s="7"/>
      <c r="B1441" s="7"/>
      <c r="C1441" s="7"/>
      <c r="D1441" s="8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ht="15">
      <c r="A1442" s="7"/>
      <c r="B1442" s="7"/>
      <c r="C1442" s="7"/>
      <c r="D1442" s="8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ht="15">
      <c r="A1443" s="7"/>
      <c r="B1443" s="7"/>
      <c r="C1443" s="7"/>
      <c r="D1443" s="8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ht="15">
      <c r="A1444" s="7"/>
      <c r="B1444" s="7"/>
      <c r="C1444" s="7"/>
      <c r="D1444" s="8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ht="15">
      <c r="A1445" s="7"/>
      <c r="B1445" s="7"/>
      <c r="C1445" s="7"/>
      <c r="D1445" s="8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ht="15">
      <c r="A1446" s="7"/>
      <c r="B1446" s="7"/>
      <c r="C1446" s="7"/>
      <c r="D1446" s="8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ht="15">
      <c r="A1447" s="7"/>
      <c r="B1447" s="7"/>
      <c r="C1447" s="7"/>
      <c r="D1447" s="8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ht="15">
      <c r="A1448" s="7"/>
      <c r="B1448" s="7"/>
      <c r="C1448" s="7"/>
      <c r="D1448" s="8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ht="15">
      <c r="A1449" s="7"/>
      <c r="B1449" s="7"/>
      <c r="C1449" s="7"/>
      <c r="D1449" s="8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ht="15">
      <c r="A1450" s="7"/>
      <c r="B1450" s="7"/>
      <c r="C1450" s="7"/>
      <c r="D1450" s="8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ht="15">
      <c r="A1451" s="7"/>
      <c r="B1451" s="7"/>
      <c r="C1451" s="7"/>
      <c r="D1451" s="8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ht="15">
      <c r="A1452" s="7"/>
      <c r="B1452" s="7"/>
      <c r="C1452" s="7"/>
      <c r="D1452" s="8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ht="15">
      <c r="A1453" s="7"/>
      <c r="B1453" s="7"/>
      <c r="C1453" s="7"/>
      <c r="D1453" s="8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ht="15">
      <c r="A1454" s="7"/>
      <c r="B1454" s="7"/>
      <c r="C1454" s="7"/>
      <c r="D1454" s="8"/>
      <c r="E1454" s="7"/>
      <c r="F1454" s="7"/>
      <c r="G1454" s="7"/>
      <c r="H1454" s="7"/>
      <c r="I1454" s="7"/>
      <c r="J1454" s="7"/>
      <c r="K1454" s="7"/>
      <c r="L1454" s="7"/>
      <c r="M1454" s="7"/>
      <c r="N1454" s="7"/>
    </row>
    <row r="1455" spans="1:14" ht="15">
      <c r="A1455" s="7"/>
      <c r="B1455" s="7"/>
      <c r="C1455" s="7"/>
      <c r="D1455" s="8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ht="15">
      <c r="A1456" s="7"/>
      <c r="B1456" s="7"/>
      <c r="C1456" s="7"/>
      <c r="D1456" s="8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ht="15">
      <c r="A1457" s="7"/>
      <c r="B1457" s="7"/>
      <c r="C1457" s="7"/>
      <c r="D1457" s="8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ht="15">
      <c r="A1458" s="7"/>
      <c r="B1458" s="7"/>
      <c r="C1458" s="7"/>
      <c r="D1458" s="8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ht="15">
      <c r="A1459" s="7"/>
      <c r="B1459" s="7"/>
      <c r="C1459" s="7"/>
      <c r="D1459" s="8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ht="15">
      <c r="A1460" s="7"/>
      <c r="B1460" s="7"/>
      <c r="C1460" s="7"/>
      <c r="D1460" s="8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ht="15">
      <c r="A1461" s="7"/>
      <c r="B1461" s="7"/>
      <c r="C1461" s="7"/>
      <c r="D1461" s="8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ht="15">
      <c r="A1462" s="7"/>
      <c r="B1462" s="7"/>
      <c r="C1462" s="7"/>
      <c r="D1462" s="8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ht="15">
      <c r="A1463" s="7"/>
      <c r="B1463" s="7"/>
      <c r="C1463" s="7"/>
      <c r="D1463" s="8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ht="15">
      <c r="A1464" s="7"/>
      <c r="B1464" s="7"/>
      <c r="C1464" s="7"/>
      <c r="D1464" s="8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ht="15">
      <c r="A1465" s="7"/>
      <c r="B1465" s="7"/>
      <c r="C1465" s="7"/>
      <c r="D1465" s="8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ht="15">
      <c r="A1466" s="7"/>
      <c r="B1466" s="7"/>
      <c r="C1466" s="7"/>
      <c r="D1466" s="8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ht="15">
      <c r="A1467" s="7"/>
      <c r="B1467" s="7"/>
      <c r="C1467" s="7"/>
      <c r="D1467" s="8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ht="15">
      <c r="A1468" s="7"/>
      <c r="B1468" s="7"/>
      <c r="C1468" s="7"/>
      <c r="D1468" s="8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ht="15">
      <c r="A1469" s="7"/>
      <c r="B1469" s="7"/>
      <c r="C1469" s="7"/>
      <c r="D1469" s="8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ht="15">
      <c r="A1470" s="7"/>
      <c r="B1470" s="7"/>
      <c r="C1470" s="7"/>
      <c r="D1470" s="8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ht="15">
      <c r="A1471" s="7"/>
      <c r="B1471" s="7"/>
      <c r="C1471" s="7"/>
      <c r="D1471" s="8"/>
      <c r="E1471" s="7"/>
      <c r="F1471" s="7"/>
      <c r="G1471" s="7"/>
      <c r="H1471" s="7"/>
      <c r="I1471" s="7"/>
      <c r="J1471" s="7"/>
      <c r="K1471" s="7"/>
      <c r="L1471" s="7"/>
      <c r="M1471" s="7"/>
      <c r="N1471" s="7"/>
    </row>
    <row r="1472" spans="1:14" ht="15">
      <c r="A1472" s="7"/>
      <c r="B1472" s="7"/>
      <c r="C1472" s="7"/>
      <c r="D1472" s="8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ht="15">
      <c r="A1473" s="7"/>
      <c r="B1473" s="7"/>
      <c r="C1473" s="7"/>
      <c r="D1473" s="8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ht="15">
      <c r="A1474" s="7"/>
      <c r="B1474" s="7"/>
      <c r="C1474" s="7"/>
      <c r="D1474" s="8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ht="15">
      <c r="A1475" s="7"/>
      <c r="B1475" s="7"/>
      <c r="C1475" s="7"/>
      <c r="D1475" s="8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ht="15">
      <c r="A1476" s="7"/>
      <c r="B1476" s="7"/>
      <c r="C1476" s="7"/>
      <c r="D1476" s="8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ht="15">
      <c r="A1477" s="7"/>
      <c r="B1477" s="7"/>
      <c r="C1477" s="7"/>
      <c r="D1477" s="8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ht="15">
      <c r="A1478" s="7"/>
      <c r="B1478" s="7"/>
      <c r="C1478" s="7"/>
      <c r="D1478" s="8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ht="15">
      <c r="A1479" s="7"/>
      <c r="B1479" s="7"/>
      <c r="C1479" s="7"/>
      <c r="D1479" s="8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ht="15">
      <c r="A1480" s="7"/>
      <c r="B1480" s="7"/>
      <c r="C1480" s="7"/>
      <c r="D1480" s="8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ht="15">
      <c r="A1481" s="7"/>
      <c r="B1481" s="7"/>
      <c r="C1481" s="7"/>
      <c r="D1481" s="8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ht="15">
      <c r="A1482" s="7"/>
      <c r="B1482" s="7"/>
      <c r="C1482" s="7"/>
      <c r="D1482" s="8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ht="15">
      <c r="A1483" s="7"/>
      <c r="B1483" s="7"/>
      <c r="C1483" s="7"/>
      <c r="D1483" s="8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ht="15">
      <c r="A1484" s="7"/>
      <c r="B1484" s="7"/>
      <c r="C1484" s="7"/>
      <c r="D1484" s="8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ht="15">
      <c r="A1485" s="7"/>
      <c r="B1485" s="7"/>
      <c r="C1485" s="7"/>
      <c r="D1485" s="8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ht="15">
      <c r="A1486" s="7"/>
      <c r="B1486" s="7"/>
      <c r="C1486" s="7"/>
      <c r="D1486" s="8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ht="15">
      <c r="A1487" s="7"/>
      <c r="B1487" s="7"/>
      <c r="C1487" s="7"/>
      <c r="D1487" s="8"/>
      <c r="E1487" s="7"/>
      <c r="F1487" s="7"/>
      <c r="G1487" s="7"/>
      <c r="H1487" s="7"/>
      <c r="I1487" s="7"/>
      <c r="J1487" s="7"/>
      <c r="K1487" s="7"/>
      <c r="L1487" s="7"/>
      <c r="M1487" s="7"/>
      <c r="N1487" s="7"/>
    </row>
    <row r="1488" spans="1:14" ht="15">
      <c r="A1488" s="7"/>
      <c r="B1488" s="7"/>
      <c r="C1488" s="7"/>
      <c r="D1488" s="8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ht="15">
      <c r="A1489" s="7"/>
      <c r="B1489" s="7"/>
      <c r="C1489" s="7"/>
      <c r="D1489" s="8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ht="15">
      <c r="A1490" s="7"/>
      <c r="B1490" s="7"/>
      <c r="C1490" s="7"/>
      <c r="D1490" s="8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ht="15">
      <c r="A1491" s="7"/>
      <c r="B1491" s="7"/>
      <c r="C1491" s="7"/>
      <c r="D1491" s="8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ht="15">
      <c r="A1492" s="7"/>
      <c r="B1492" s="7"/>
      <c r="C1492" s="7"/>
      <c r="D1492" s="8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ht="15">
      <c r="A1493" s="7"/>
      <c r="B1493" s="7"/>
      <c r="C1493" s="7"/>
      <c r="D1493" s="8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ht="15">
      <c r="A1494" s="7"/>
      <c r="B1494" s="7"/>
      <c r="C1494" s="7"/>
      <c r="D1494" s="8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ht="15">
      <c r="A1495" s="7"/>
      <c r="B1495" s="7"/>
      <c r="C1495" s="7"/>
      <c r="D1495" s="8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ht="15">
      <c r="A1496" s="7"/>
      <c r="B1496" s="7"/>
      <c r="C1496" s="7"/>
      <c r="D1496" s="8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ht="15">
      <c r="A1497" s="7"/>
      <c r="B1497" s="7"/>
      <c r="C1497" s="7"/>
      <c r="D1497" s="8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ht="15">
      <c r="A1498" s="7"/>
      <c r="B1498" s="7"/>
      <c r="C1498" s="7"/>
      <c r="D1498" s="8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ht="15">
      <c r="A1499" s="7"/>
      <c r="B1499" s="7"/>
      <c r="C1499" s="7"/>
      <c r="D1499" s="8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ht="15">
      <c r="A1500" s="7"/>
      <c r="B1500" s="7"/>
      <c r="C1500" s="7"/>
      <c r="D1500" s="8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ht="15">
      <c r="A1501" s="7"/>
      <c r="B1501" s="7"/>
      <c r="C1501" s="7"/>
      <c r="D1501" s="8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ht="15">
      <c r="A1502" s="7"/>
      <c r="B1502" s="7"/>
      <c r="C1502" s="7"/>
      <c r="D1502" s="8"/>
      <c r="E1502" s="7"/>
      <c r="F1502" s="7"/>
      <c r="G1502" s="7"/>
      <c r="H1502" s="7"/>
      <c r="I1502" s="7"/>
      <c r="J1502" s="7"/>
      <c r="K1502" s="7"/>
      <c r="L1502" s="7"/>
      <c r="M1502" s="7"/>
      <c r="N1502" s="7"/>
    </row>
    <row r="1503" spans="1:14" ht="15">
      <c r="A1503" s="7"/>
      <c r="B1503" s="7"/>
      <c r="C1503" s="7"/>
      <c r="D1503" s="8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ht="15">
      <c r="A1504" s="7"/>
      <c r="B1504" s="7"/>
      <c r="C1504" s="7"/>
      <c r="D1504" s="8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ht="15">
      <c r="A1505" s="7"/>
      <c r="B1505" s="7"/>
      <c r="C1505" s="7"/>
      <c r="D1505" s="8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ht="15">
      <c r="A1506" s="7"/>
      <c r="B1506" s="7"/>
      <c r="C1506" s="7"/>
      <c r="D1506" s="8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ht="15">
      <c r="A1507" s="7"/>
      <c r="B1507" s="7"/>
      <c r="C1507" s="7"/>
      <c r="D1507" s="8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ht="15">
      <c r="A1508" s="7"/>
      <c r="B1508" s="7"/>
      <c r="C1508" s="7"/>
      <c r="D1508" s="8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ht="15">
      <c r="A1509" s="7"/>
      <c r="B1509" s="7"/>
      <c r="C1509" s="7"/>
      <c r="D1509" s="8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ht="15">
      <c r="A1510" s="7"/>
      <c r="B1510" s="7"/>
      <c r="C1510" s="7"/>
      <c r="D1510" s="8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ht="15">
      <c r="A1511" s="7"/>
      <c r="B1511" s="7"/>
      <c r="C1511" s="7"/>
      <c r="D1511" s="8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ht="15">
      <c r="A1512" s="7"/>
      <c r="B1512" s="7"/>
      <c r="C1512" s="7"/>
      <c r="D1512" s="8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ht="15">
      <c r="A1513" s="7"/>
      <c r="B1513" s="7"/>
      <c r="C1513" s="7"/>
      <c r="D1513" s="8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15">
      <c r="A1514" s="7"/>
      <c r="B1514" s="7"/>
      <c r="C1514" s="7"/>
      <c r="D1514" s="8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ht="15">
      <c r="A1515" s="7"/>
      <c r="B1515" s="7"/>
      <c r="C1515" s="7"/>
      <c r="D1515" s="8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ht="15">
      <c r="A1516" s="7"/>
      <c r="B1516" s="7"/>
      <c r="C1516" s="7"/>
      <c r="D1516" s="8"/>
      <c r="E1516" s="7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ht="15">
      <c r="A1517" s="7"/>
      <c r="B1517" s="7"/>
      <c r="C1517" s="7"/>
      <c r="D1517" s="8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ht="15">
      <c r="A1518" s="7"/>
      <c r="B1518" s="7"/>
      <c r="C1518" s="7"/>
      <c r="D1518" s="8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ht="15">
      <c r="A1519" s="7"/>
      <c r="B1519" s="7"/>
      <c r="C1519" s="7"/>
      <c r="D1519" s="8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ht="15">
      <c r="A1520" s="7"/>
      <c r="B1520" s="7"/>
      <c r="C1520" s="7"/>
      <c r="D1520" s="8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ht="15">
      <c r="A1521" s="7"/>
      <c r="B1521" s="7"/>
      <c r="C1521" s="7"/>
      <c r="D1521" s="8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ht="15">
      <c r="A1522" s="7"/>
      <c r="B1522" s="7"/>
      <c r="C1522" s="7"/>
      <c r="D1522" s="8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ht="15">
      <c r="A1523" s="7"/>
      <c r="B1523" s="7"/>
      <c r="C1523" s="7"/>
      <c r="D1523" s="8"/>
      <c r="E1523" s="7"/>
      <c r="F1523" s="7"/>
      <c r="G1523" s="7"/>
      <c r="H1523" s="7"/>
      <c r="I1523" s="7"/>
      <c r="J1523" s="7"/>
      <c r="K1523" s="7"/>
      <c r="L1523" s="7"/>
      <c r="M1523" s="7"/>
      <c r="N1523" s="7"/>
    </row>
    <row r="1524" spans="1:14" ht="15">
      <c r="A1524" s="7"/>
      <c r="B1524" s="7"/>
      <c r="C1524" s="7"/>
      <c r="D1524" s="8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ht="15">
      <c r="A1525" s="7"/>
      <c r="B1525" s="7"/>
      <c r="C1525" s="7"/>
      <c r="D1525" s="8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ht="15">
      <c r="A1526" s="7"/>
      <c r="B1526" s="7"/>
      <c r="C1526" s="7"/>
      <c r="D1526" s="8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ht="15">
      <c r="A1527" s="7"/>
      <c r="B1527" s="7"/>
      <c r="C1527" s="7"/>
      <c r="D1527" s="8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ht="15">
      <c r="A1528" s="7"/>
      <c r="B1528" s="7"/>
      <c r="C1528" s="7"/>
      <c r="D1528" s="8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ht="15">
      <c r="A1529" s="7"/>
      <c r="B1529" s="7"/>
      <c r="C1529" s="7"/>
      <c r="D1529" s="8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ht="15">
      <c r="A1530" s="7"/>
      <c r="B1530" s="7"/>
      <c r="C1530" s="7"/>
      <c r="D1530" s="8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ht="15">
      <c r="A1531" s="7"/>
      <c r="B1531" s="7"/>
      <c r="C1531" s="7"/>
      <c r="D1531" s="8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ht="15">
      <c r="A1532" s="7"/>
      <c r="B1532" s="7"/>
      <c r="C1532" s="7"/>
      <c r="D1532" s="8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ht="15">
      <c r="A1533" s="7"/>
      <c r="B1533" s="7"/>
      <c r="C1533" s="7"/>
      <c r="D1533" s="8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ht="15">
      <c r="A1534" s="7"/>
      <c r="B1534" s="7"/>
      <c r="C1534" s="7"/>
      <c r="D1534" s="8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ht="15">
      <c r="A1535" s="7"/>
      <c r="B1535" s="7"/>
      <c r="C1535" s="7"/>
      <c r="D1535" s="8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ht="15">
      <c r="A1536" s="7"/>
      <c r="B1536" s="7"/>
      <c r="C1536" s="7"/>
      <c r="D1536" s="8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ht="15">
      <c r="A1537" s="7"/>
      <c r="B1537" s="7"/>
      <c r="C1537" s="7"/>
      <c r="D1537" s="8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ht="15">
      <c r="A1538" s="7"/>
      <c r="B1538" s="7"/>
      <c r="C1538" s="7"/>
      <c r="D1538" s="8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ht="15">
      <c r="A1539" s="7"/>
      <c r="B1539" s="7"/>
      <c r="C1539" s="7"/>
      <c r="D1539" s="8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ht="15">
      <c r="A1540" s="7"/>
      <c r="B1540" s="7"/>
      <c r="C1540" s="7"/>
      <c r="D1540" s="8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ht="15">
      <c r="A1541" s="7"/>
      <c r="B1541" s="7"/>
      <c r="C1541" s="7"/>
      <c r="D1541" s="8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ht="15">
      <c r="A1542" s="7"/>
      <c r="B1542" s="7"/>
      <c r="C1542" s="7"/>
      <c r="D1542" s="8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ht="15">
      <c r="A1543" s="7"/>
      <c r="B1543" s="7"/>
      <c r="C1543" s="7"/>
      <c r="D1543" s="8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ht="15">
      <c r="A1544" s="7"/>
      <c r="B1544" s="7"/>
      <c r="C1544" s="7"/>
      <c r="D1544" s="8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ht="15">
      <c r="A1545" s="7"/>
      <c r="B1545" s="7"/>
      <c r="C1545" s="7"/>
      <c r="D1545" s="8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ht="15">
      <c r="A1546" s="7"/>
      <c r="B1546" s="7"/>
      <c r="C1546" s="7"/>
      <c r="D1546" s="8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ht="15">
      <c r="A1547" s="7"/>
      <c r="B1547" s="7"/>
      <c r="C1547" s="7"/>
      <c r="D1547" s="8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ht="15">
      <c r="A1548" s="7"/>
      <c r="B1548" s="7"/>
      <c r="C1548" s="7"/>
      <c r="D1548" s="8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ht="15">
      <c r="A1549" s="7"/>
      <c r="B1549" s="7"/>
      <c r="C1549" s="7"/>
      <c r="D1549" s="8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ht="15">
      <c r="A1550" s="7"/>
      <c r="B1550" s="7"/>
      <c r="C1550" s="7"/>
      <c r="D1550" s="8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ht="15">
      <c r="A1551" s="7"/>
      <c r="B1551" s="7"/>
      <c r="C1551" s="7"/>
      <c r="D1551" s="8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ht="15">
      <c r="A1552" s="7"/>
      <c r="B1552" s="7"/>
      <c r="C1552" s="7"/>
      <c r="D1552" s="8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ht="15">
      <c r="A1553" s="7"/>
      <c r="B1553" s="7"/>
      <c r="C1553" s="7"/>
      <c r="D1553" s="8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ht="15">
      <c r="A1554" s="7"/>
      <c r="B1554" s="7"/>
      <c r="C1554" s="7"/>
      <c r="D1554" s="8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ht="15">
      <c r="A1555" s="7"/>
      <c r="B1555" s="7"/>
      <c r="C1555" s="7"/>
      <c r="D1555" s="8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ht="15">
      <c r="A1556" s="7"/>
      <c r="B1556" s="7"/>
      <c r="C1556" s="7"/>
      <c r="D1556" s="8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ht="15">
      <c r="A1557" s="7"/>
      <c r="B1557" s="7"/>
      <c r="C1557" s="7"/>
      <c r="D1557" s="8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ht="15">
      <c r="A1558" s="7"/>
      <c r="B1558" s="7"/>
      <c r="C1558" s="7"/>
      <c r="D1558" s="8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ht="15">
      <c r="A1559" s="7"/>
      <c r="B1559" s="7"/>
      <c r="C1559" s="7"/>
      <c r="D1559" s="8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ht="15">
      <c r="A1560" s="7"/>
      <c r="B1560" s="7"/>
      <c r="C1560" s="7"/>
      <c r="D1560" s="8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ht="15">
      <c r="A1561" s="7"/>
      <c r="B1561" s="7"/>
      <c r="C1561" s="7"/>
      <c r="D1561" s="8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ht="15">
      <c r="A1562" s="7"/>
      <c r="B1562" s="7"/>
      <c r="C1562" s="7"/>
      <c r="D1562" s="8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ht="15">
      <c r="A1563" s="7"/>
      <c r="B1563" s="7"/>
      <c r="C1563" s="7"/>
      <c r="D1563" s="8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ht="15">
      <c r="A1564" s="7"/>
      <c r="B1564" s="7"/>
      <c r="C1564" s="7"/>
      <c r="D1564" s="8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ht="15">
      <c r="A1565" s="7"/>
      <c r="B1565" s="7"/>
      <c r="C1565" s="7"/>
      <c r="D1565" s="8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ht="15">
      <c r="A1566" s="7"/>
      <c r="B1566" s="7"/>
      <c r="C1566" s="7"/>
      <c r="D1566" s="8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ht="15">
      <c r="A1567" s="7"/>
      <c r="B1567" s="7"/>
      <c r="C1567" s="7"/>
      <c r="D1567" s="8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ht="15">
      <c r="A1568" s="7"/>
      <c r="B1568" s="7"/>
      <c r="C1568" s="7"/>
      <c r="D1568" s="8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ht="15">
      <c r="A1569" s="7"/>
      <c r="B1569" s="7"/>
      <c r="C1569" s="7"/>
      <c r="D1569" s="8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ht="15">
      <c r="A1570" s="7"/>
      <c r="B1570" s="7"/>
      <c r="C1570" s="7"/>
      <c r="D1570" s="8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ht="15">
      <c r="A1571" s="7"/>
      <c r="B1571" s="7"/>
      <c r="C1571" s="7"/>
      <c r="D1571" s="8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ht="15">
      <c r="A1572" s="7"/>
      <c r="B1572" s="7"/>
      <c r="C1572" s="7"/>
      <c r="D1572" s="8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ht="15">
      <c r="A1573" s="7"/>
      <c r="B1573" s="7"/>
      <c r="C1573" s="7"/>
      <c r="D1573" s="8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ht="15">
      <c r="A1574" s="7"/>
      <c r="B1574" s="7"/>
      <c r="C1574" s="7"/>
      <c r="D1574" s="8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ht="15">
      <c r="A1575" s="7"/>
      <c r="B1575" s="7"/>
      <c r="C1575" s="7"/>
      <c r="D1575" s="8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ht="15">
      <c r="A1576" s="7"/>
      <c r="B1576" s="7"/>
      <c r="C1576" s="7"/>
      <c r="D1576" s="8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ht="15">
      <c r="A1577" s="7"/>
      <c r="B1577" s="7"/>
      <c r="C1577" s="7"/>
      <c r="D1577" s="8"/>
      <c r="E1577" s="7"/>
      <c r="F1577" s="7"/>
      <c r="G1577" s="7"/>
      <c r="H1577" s="7"/>
      <c r="I1577" s="7"/>
      <c r="J1577" s="7"/>
      <c r="K1577" s="7"/>
      <c r="L1577" s="7"/>
      <c r="M1577" s="7"/>
      <c r="N1577" s="7"/>
    </row>
    <row r="1578" spans="1:14" ht="15">
      <c r="A1578" s="7"/>
      <c r="B1578" s="7"/>
      <c r="C1578" s="7"/>
      <c r="D1578" s="8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ht="15">
      <c r="A1579" s="7"/>
      <c r="B1579" s="7"/>
      <c r="C1579" s="7"/>
      <c r="D1579" s="8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  <row r="1580" spans="1:14" ht="15">
      <c r="A1580" s="7"/>
      <c r="B1580" s="7"/>
      <c r="C1580" s="7"/>
      <c r="D1580" s="8"/>
      <c r="E1580" s="7"/>
      <c r="F1580" s="7"/>
      <c r="G1580" s="7"/>
      <c r="H1580" s="7"/>
      <c r="I1580" s="7"/>
      <c r="J1580" s="7"/>
      <c r="K1580" s="7"/>
      <c r="L1580" s="7"/>
      <c r="M1580" s="7"/>
      <c r="N1580" s="7"/>
    </row>
    <row r="1581" spans="1:14" ht="15">
      <c r="A1581" s="7"/>
      <c r="B1581" s="7"/>
      <c r="C1581" s="7"/>
      <c r="D1581" s="8"/>
      <c r="E1581" s="7"/>
      <c r="F1581" s="7"/>
      <c r="G1581" s="7"/>
      <c r="H1581" s="7"/>
      <c r="I1581" s="7"/>
      <c r="J1581" s="7"/>
      <c r="K1581" s="7"/>
      <c r="L1581" s="7"/>
      <c r="M1581" s="7"/>
      <c r="N1581" s="7"/>
    </row>
    <row r="1582" spans="1:14" ht="15">
      <c r="A1582" s="7"/>
      <c r="B1582" s="7"/>
      <c r="C1582" s="7"/>
      <c r="D1582" s="8"/>
      <c r="E1582" s="7"/>
      <c r="F1582" s="7"/>
      <c r="G1582" s="7"/>
      <c r="H1582" s="7"/>
      <c r="I1582" s="7"/>
      <c r="J1582" s="7"/>
      <c r="K1582" s="7"/>
      <c r="L1582" s="7"/>
      <c r="M1582" s="7"/>
      <c r="N1582" s="7"/>
    </row>
    <row r="1583" spans="1:14" ht="15">
      <c r="A1583" s="7"/>
      <c r="B1583" s="7"/>
      <c r="C1583" s="7"/>
      <c r="D1583" s="8"/>
      <c r="E1583" s="7"/>
      <c r="F1583" s="7"/>
      <c r="G1583" s="7"/>
      <c r="H1583" s="7"/>
      <c r="I1583" s="7"/>
      <c r="J1583" s="7"/>
      <c r="K1583" s="7"/>
      <c r="L1583" s="7"/>
      <c r="M1583" s="7"/>
      <c r="N1583" s="7"/>
    </row>
    <row r="1584" spans="1:14" ht="15">
      <c r="A1584" s="7"/>
      <c r="B1584" s="7"/>
      <c r="C1584" s="7"/>
      <c r="D1584" s="8"/>
      <c r="E1584" s="7"/>
      <c r="F1584" s="7"/>
      <c r="G1584" s="7"/>
      <c r="H1584" s="7"/>
      <c r="I1584" s="7"/>
      <c r="J1584" s="7"/>
      <c r="K1584" s="7"/>
      <c r="L1584" s="7"/>
      <c r="M1584" s="7"/>
      <c r="N1584" s="7"/>
    </row>
    <row r="1585" spans="1:14" ht="15">
      <c r="A1585" s="7"/>
      <c r="B1585" s="7"/>
      <c r="C1585" s="7"/>
      <c r="D1585" s="8"/>
      <c r="E1585" s="7"/>
      <c r="F1585" s="7"/>
      <c r="G1585" s="7"/>
      <c r="H1585" s="7"/>
      <c r="I1585" s="7"/>
      <c r="J1585" s="7"/>
      <c r="K1585" s="7"/>
      <c r="L1585" s="7"/>
      <c r="M1585" s="7"/>
      <c r="N1585" s="7"/>
    </row>
    <row r="1586" spans="1:14" ht="15">
      <c r="A1586" s="7"/>
      <c r="B1586" s="7"/>
      <c r="C1586" s="7"/>
      <c r="D1586" s="8"/>
      <c r="E1586" s="7"/>
      <c r="F1586" s="7"/>
      <c r="G1586" s="7"/>
      <c r="H1586" s="7"/>
      <c r="I1586" s="7"/>
      <c r="J1586" s="7"/>
      <c r="K1586" s="7"/>
      <c r="L1586" s="7"/>
      <c r="M1586" s="7"/>
      <c r="N1586" s="7"/>
    </row>
    <row r="1587" spans="1:14" ht="15">
      <c r="A1587" s="7"/>
      <c r="B1587" s="7"/>
      <c r="C1587" s="7"/>
      <c r="D1587" s="8"/>
      <c r="E1587" s="7"/>
      <c r="F1587" s="7"/>
      <c r="G1587" s="7"/>
      <c r="H1587" s="7"/>
      <c r="I1587" s="7"/>
      <c r="J1587" s="7"/>
      <c r="K1587" s="7"/>
      <c r="L1587" s="7"/>
      <c r="M1587" s="7"/>
      <c r="N1587" s="7"/>
    </row>
    <row r="1588" spans="1:14" ht="15">
      <c r="A1588" s="7"/>
      <c r="B1588" s="7"/>
      <c r="C1588" s="7"/>
      <c r="D1588" s="8"/>
      <c r="E1588" s="7"/>
      <c r="F1588" s="7"/>
      <c r="G1588" s="7"/>
      <c r="H1588" s="7"/>
      <c r="I1588" s="7"/>
      <c r="J1588" s="7"/>
      <c r="K1588" s="7"/>
      <c r="L1588" s="7"/>
      <c r="M1588" s="7"/>
      <c r="N1588" s="7"/>
    </row>
    <row r="1589" spans="1:14" ht="15">
      <c r="A1589" s="7"/>
      <c r="B1589" s="7"/>
      <c r="C1589" s="7"/>
      <c r="D1589" s="8"/>
      <c r="E1589" s="7"/>
      <c r="F1589" s="7"/>
      <c r="G1589" s="7"/>
      <c r="H1589" s="7"/>
      <c r="I1589" s="7"/>
      <c r="J1589" s="7"/>
      <c r="K1589" s="7"/>
      <c r="L1589" s="7"/>
      <c r="M1589" s="7"/>
      <c r="N1589" s="7"/>
    </row>
    <row r="1590" spans="1:14" ht="15">
      <c r="A1590" s="7"/>
      <c r="B1590" s="7"/>
      <c r="C1590" s="7"/>
      <c r="D1590" s="8"/>
      <c r="E1590" s="7"/>
      <c r="F1590" s="7"/>
      <c r="G1590" s="7"/>
      <c r="H1590" s="7"/>
      <c r="I1590" s="7"/>
      <c r="J1590" s="7"/>
      <c r="K1590" s="7"/>
      <c r="L1590" s="7"/>
      <c r="M1590" s="7"/>
      <c r="N1590" s="7"/>
    </row>
    <row r="1591" spans="1:14" ht="15">
      <c r="A1591" s="7"/>
      <c r="B1591" s="7"/>
      <c r="C1591" s="7"/>
      <c r="D1591" s="8"/>
      <c r="E1591" s="7"/>
      <c r="F1591" s="7"/>
      <c r="G1591" s="7"/>
      <c r="H1591" s="7"/>
      <c r="I1591" s="7"/>
      <c r="J1591" s="7"/>
      <c r="K1591" s="7"/>
      <c r="L1591" s="7"/>
      <c r="M1591" s="7"/>
      <c r="N1591" s="7"/>
    </row>
    <row r="1592" spans="1:14" ht="15">
      <c r="A1592" s="7"/>
      <c r="B1592" s="7"/>
      <c r="C1592" s="7"/>
      <c r="D1592" s="8"/>
      <c r="E1592" s="7"/>
      <c r="F1592" s="7"/>
      <c r="G1592" s="7"/>
      <c r="H1592" s="7"/>
      <c r="I1592" s="7"/>
      <c r="J1592" s="7"/>
      <c r="K1592" s="7"/>
      <c r="L1592" s="7"/>
      <c r="M1592" s="7"/>
      <c r="N1592" s="7"/>
    </row>
    <row r="1593" spans="1:14" ht="15">
      <c r="A1593" s="7"/>
      <c r="B1593" s="7"/>
      <c r="C1593" s="7"/>
      <c r="D1593" s="8"/>
      <c r="E1593" s="7"/>
      <c r="F1593" s="7"/>
      <c r="G1593" s="7"/>
      <c r="H1593" s="7"/>
      <c r="I1593" s="7"/>
      <c r="J1593" s="7"/>
      <c r="K1593" s="7"/>
      <c r="L1593" s="7"/>
      <c r="M1593" s="7"/>
      <c r="N1593" s="7"/>
    </row>
    <row r="1594" spans="1:14" ht="15">
      <c r="A1594" s="7"/>
      <c r="B1594" s="7"/>
      <c r="C1594" s="7"/>
      <c r="D1594" s="8"/>
      <c r="E1594" s="7"/>
      <c r="F1594" s="7"/>
      <c r="G1594" s="7"/>
      <c r="H1594" s="7"/>
      <c r="I1594" s="7"/>
      <c r="J1594" s="7"/>
      <c r="K1594" s="7"/>
      <c r="L1594" s="7"/>
      <c r="M1594" s="7"/>
      <c r="N1594" s="7"/>
    </row>
    <row r="1595" spans="1:14" ht="15">
      <c r="A1595" s="7"/>
      <c r="B1595" s="7"/>
      <c r="C1595" s="7"/>
      <c r="D1595" s="8"/>
      <c r="E1595" s="7"/>
      <c r="F1595" s="7"/>
      <c r="G1595" s="7"/>
      <c r="H1595" s="7"/>
      <c r="I1595" s="7"/>
      <c r="J1595" s="7"/>
      <c r="K1595" s="7"/>
      <c r="L1595" s="7"/>
      <c r="M1595" s="7"/>
      <c r="N1595" s="7"/>
    </row>
    <row r="1596" spans="1:14" ht="15">
      <c r="A1596" s="7"/>
      <c r="B1596" s="7"/>
      <c r="C1596" s="7"/>
      <c r="D1596" s="8"/>
      <c r="E1596" s="7"/>
      <c r="F1596" s="7"/>
      <c r="G1596" s="7"/>
      <c r="H1596" s="7"/>
      <c r="I1596" s="7"/>
      <c r="J1596" s="7"/>
      <c r="K1596" s="7"/>
      <c r="L1596" s="7"/>
      <c r="M1596" s="7"/>
      <c r="N1596" s="7"/>
    </row>
    <row r="1597" spans="1:14" ht="15">
      <c r="A1597" s="7"/>
      <c r="B1597" s="7"/>
      <c r="C1597" s="7"/>
      <c r="D1597" s="8"/>
      <c r="E1597" s="7"/>
      <c r="F1597" s="7"/>
      <c r="G1597" s="7"/>
      <c r="H1597" s="7"/>
      <c r="I1597" s="7"/>
      <c r="J1597" s="7"/>
      <c r="K1597" s="7"/>
      <c r="L1597" s="7"/>
      <c r="M1597" s="7"/>
      <c r="N1597" s="7"/>
    </row>
    <row r="1598" spans="1:14" ht="15">
      <c r="A1598" s="7"/>
      <c r="B1598" s="7"/>
      <c r="C1598" s="7"/>
      <c r="D1598" s="8"/>
      <c r="E1598" s="7"/>
      <c r="F1598" s="7"/>
      <c r="G1598" s="7"/>
      <c r="H1598" s="7"/>
      <c r="I1598" s="7"/>
      <c r="J1598" s="7"/>
      <c r="K1598" s="7"/>
      <c r="L1598" s="7"/>
      <c r="M1598" s="7"/>
      <c r="N1598" s="7"/>
    </row>
    <row r="1599" spans="1:14" ht="15">
      <c r="A1599" s="7"/>
      <c r="B1599" s="7"/>
      <c r="C1599" s="7"/>
      <c r="D1599" s="8"/>
      <c r="E1599" s="7"/>
      <c r="F1599" s="7"/>
      <c r="G1599" s="7"/>
      <c r="H1599" s="7"/>
      <c r="I1599" s="7"/>
      <c r="J1599" s="7"/>
      <c r="K1599" s="7"/>
      <c r="L1599" s="7"/>
      <c r="M1599" s="7"/>
      <c r="N1599" s="7"/>
    </row>
    <row r="1600" spans="1:14" ht="15">
      <c r="A1600" s="7"/>
      <c r="B1600" s="7"/>
      <c r="C1600" s="7"/>
      <c r="D1600" s="8"/>
      <c r="E1600" s="7"/>
      <c r="F1600" s="7"/>
      <c r="G1600" s="7"/>
      <c r="H1600" s="7"/>
      <c r="I1600" s="7"/>
      <c r="J1600" s="7"/>
      <c r="K1600" s="7"/>
      <c r="L1600" s="7"/>
      <c r="M1600" s="7"/>
      <c r="N1600" s="7"/>
    </row>
    <row r="1601" spans="1:14" ht="15">
      <c r="A1601" s="7"/>
      <c r="B1601" s="7"/>
      <c r="C1601" s="7"/>
      <c r="D1601" s="8"/>
      <c r="E1601" s="7"/>
      <c r="F1601" s="7"/>
      <c r="G1601" s="7"/>
      <c r="H1601" s="7"/>
      <c r="I1601" s="7"/>
      <c r="J1601" s="7"/>
      <c r="K1601" s="7"/>
      <c r="L1601" s="7"/>
      <c r="M1601" s="7"/>
      <c r="N1601" s="7"/>
    </row>
    <row r="1602" spans="1:14" ht="15">
      <c r="A1602" s="7"/>
      <c r="B1602" s="7"/>
      <c r="C1602" s="7"/>
      <c r="D1602" s="8"/>
      <c r="E1602" s="7"/>
      <c r="F1602" s="7"/>
      <c r="G1602" s="7"/>
      <c r="H1602" s="7"/>
      <c r="I1602" s="7"/>
      <c r="J1602" s="7"/>
      <c r="K1602" s="7"/>
      <c r="L1602" s="7"/>
      <c r="M1602" s="7"/>
      <c r="N1602" s="7"/>
    </row>
    <row r="1603" spans="1:14" ht="15">
      <c r="A1603" s="7"/>
      <c r="B1603" s="7"/>
      <c r="C1603" s="7"/>
      <c r="D1603" s="8"/>
      <c r="E1603" s="7"/>
      <c r="F1603" s="7"/>
      <c r="G1603" s="7"/>
      <c r="H1603" s="7"/>
      <c r="I1603" s="7"/>
      <c r="J1603" s="7"/>
      <c r="K1603" s="7"/>
      <c r="L1603" s="7"/>
      <c r="M1603" s="7"/>
      <c r="N1603" s="7"/>
    </row>
    <row r="1604" spans="1:14" ht="15">
      <c r="A1604" s="7"/>
      <c r="B1604" s="7"/>
      <c r="C1604" s="7"/>
      <c r="D1604" s="8"/>
      <c r="E1604" s="7"/>
      <c r="F1604" s="7"/>
      <c r="G1604" s="7"/>
      <c r="H1604" s="7"/>
      <c r="I1604" s="7"/>
      <c r="J1604" s="7"/>
      <c r="K1604" s="7"/>
      <c r="L1604" s="7"/>
      <c r="M1604" s="7"/>
      <c r="N1604" s="7"/>
    </row>
    <row r="1605" spans="1:14" ht="15">
      <c r="A1605" s="7"/>
      <c r="B1605" s="7"/>
      <c r="C1605" s="7"/>
      <c r="D1605" s="8"/>
      <c r="E1605" s="7"/>
      <c r="F1605" s="7"/>
      <c r="G1605" s="7"/>
      <c r="H1605" s="7"/>
      <c r="I1605" s="7"/>
      <c r="J1605" s="7"/>
      <c r="K1605" s="7"/>
      <c r="L1605" s="7"/>
      <c r="M1605" s="7"/>
      <c r="N1605" s="7"/>
    </row>
    <row r="1606" spans="1:14" ht="15">
      <c r="A1606" s="7"/>
      <c r="B1606" s="7"/>
      <c r="C1606" s="7"/>
      <c r="D1606" s="8"/>
      <c r="E1606" s="7"/>
      <c r="F1606" s="7"/>
      <c r="G1606" s="7"/>
      <c r="H1606" s="7"/>
      <c r="I1606" s="7"/>
      <c r="J1606" s="7"/>
      <c r="K1606" s="7"/>
      <c r="L1606" s="7"/>
      <c r="M1606" s="7"/>
      <c r="N1606" s="7"/>
    </row>
    <row r="1607" spans="1:14" ht="15">
      <c r="A1607" s="7"/>
      <c r="B1607" s="7"/>
      <c r="C1607" s="7"/>
      <c r="D1607" s="8"/>
      <c r="E1607" s="7"/>
      <c r="F1607" s="7"/>
      <c r="G1607" s="7"/>
      <c r="H1607" s="7"/>
      <c r="I1607" s="7"/>
      <c r="J1607" s="7"/>
      <c r="K1607" s="7"/>
      <c r="L1607" s="7"/>
      <c r="M1607" s="7"/>
      <c r="N1607" s="7"/>
    </row>
    <row r="1608" spans="1:14" ht="15">
      <c r="A1608" s="7"/>
      <c r="B1608" s="7"/>
      <c r="C1608" s="7"/>
      <c r="D1608" s="8"/>
      <c r="E1608" s="7"/>
      <c r="F1608" s="7"/>
      <c r="G1608" s="7"/>
      <c r="H1608" s="7"/>
      <c r="I1608" s="7"/>
      <c r="J1608" s="7"/>
      <c r="K1608" s="7"/>
      <c r="L1608" s="7"/>
      <c r="M1608" s="7"/>
      <c r="N1608" s="7"/>
    </row>
    <row r="1609" spans="1:14" ht="15">
      <c r="A1609" s="7"/>
      <c r="B1609" s="7"/>
      <c r="C1609" s="7"/>
      <c r="D1609" s="8"/>
      <c r="E1609" s="7"/>
      <c r="F1609" s="7"/>
      <c r="G1609" s="7"/>
      <c r="H1609" s="7"/>
      <c r="I1609" s="7"/>
      <c r="J1609" s="7"/>
      <c r="K1609" s="7"/>
      <c r="L1609" s="7"/>
      <c r="M1609" s="7"/>
      <c r="N1609" s="7"/>
    </row>
    <row r="1610" spans="1:14" ht="15">
      <c r="A1610" s="7"/>
      <c r="B1610" s="7"/>
      <c r="C1610" s="7"/>
      <c r="D1610" s="8"/>
      <c r="E1610" s="7"/>
      <c r="F1610" s="7"/>
      <c r="G1610" s="7"/>
      <c r="H1610" s="7"/>
      <c r="I1610" s="7"/>
      <c r="J1610" s="7"/>
      <c r="K1610" s="7"/>
      <c r="L1610" s="7"/>
      <c r="M1610" s="7"/>
      <c r="N1610" s="7"/>
    </row>
    <row r="1611" spans="1:14" ht="15">
      <c r="A1611" s="7"/>
      <c r="B1611" s="7"/>
      <c r="C1611" s="7"/>
      <c r="D1611" s="8"/>
      <c r="E1611" s="7"/>
      <c r="F1611" s="7"/>
      <c r="G1611" s="7"/>
      <c r="H1611" s="7"/>
      <c r="I1611" s="7"/>
      <c r="J1611" s="7"/>
      <c r="K1611" s="7"/>
      <c r="L1611" s="7"/>
      <c r="M1611" s="7"/>
      <c r="N1611" s="7"/>
    </row>
    <row r="1612" spans="1:14" ht="15">
      <c r="A1612" s="7"/>
      <c r="B1612" s="7"/>
      <c r="C1612" s="7"/>
      <c r="D1612" s="8"/>
      <c r="E1612" s="7"/>
      <c r="F1612" s="7"/>
      <c r="G1612" s="7"/>
      <c r="H1612" s="7"/>
      <c r="I1612" s="7"/>
      <c r="J1612" s="7"/>
      <c r="K1612" s="7"/>
      <c r="L1612" s="7"/>
      <c r="M1612" s="7"/>
      <c r="N1612" s="7"/>
    </row>
    <row r="1613" spans="1:14" ht="15">
      <c r="A1613" s="7"/>
      <c r="B1613" s="7"/>
      <c r="C1613" s="7"/>
      <c r="D1613" s="8"/>
      <c r="E1613" s="7"/>
      <c r="F1613" s="7"/>
      <c r="G1613" s="7"/>
      <c r="H1613" s="7"/>
      <c r="I1613" s="7"/>
      <c r="J1613" s="7"/>
      <c r="K1613" s="7"/>
      <c r="L1613" s="7"/>
      <c r="M1613" s="7"/>
      <c r="N1613" s="7"/>
    </row>
    <row r="1614" spans="1:14" ht="15">
      <c r="A1614" s="7"/>
      <c r="B1614" s="7"/>
      <c r="C1614" s="7"/>
      <c r="D1614" s="8"/>
      <c r="E1614" s="7"/>
      <c r="F1614" s="7"/>
      <c r="G1614" s="7"/>
      <c r="H1614" s="7"/>
      <c r="I1614" s="7"/>
      <c r="J1614" s="7"/>
      <c r="K1614" s="7"/>
      <c r="L1614" s="7"/>
      <c r="M1614" s="7"/>
      <c r="N1614" s="7"/>
    </row>
    <row r="1615" spans="1:14" ht="15">
      <c r="A1615" s="7"/>
      <c r="B1615" s="7"/>
      <c r="C1615" s="7"/>
      <c r="D1615" s="8"/>
      <c r="E1615" s="7"/>
      <c r="F1615" s="7"/>
      <c r="G1615" s="7"/>
      <c r="H1615" s="7"/>
      <c r="I1615" s="7"/>
      <c r="J1615" s="7"/>
      <c r="K1615" s="7"/>
      <c r="L1615" s="7"/>
      <c r="M1615" s="7"/>
      <c r="N1615" s="7"/>
    </row>
    <row r="1616" spans="1:14" ht="15">
      <c r="A1616" s="7"/>
      <c r="B1616" s="7"/>
      <c r="C1616" s="7"/>
      <c r="D1616" s="8"/>
      <c r="E1616" s="7"/>
      <c r="F1616" s="7"/>
      <c r="G1616" s="7"/>
      <c r="H1616" s="7"/>
      <c r="I1616" s="7"/>
      <c r="J1616" s="7"/>
      <c r="K1616" s="7"/>
      <c r="L1616" s="7"/>
      <c r="M1616" s="7"/>
      <c r="N1616" s="7"/>
    </row>
    <row r="1617" spans="1:14" ht="15">
      <c r="A1617" s="7"/>
      <c r="B1617" s="7"/>
      <c r="C1617" s="7"/>
      <c r="D1617" s="8"/>
      <c r="E1617" s="7"/>
      <c r="F1617" s="7"/>
      <c r="G1617" s="7"/>
      <c r="H1617" s="7"/>
      <c r="I1617" s="7"/>
      <c r="J1617" s="7"/>
      <c r="K1617" s="7"/>
      <c r="L1617" s="7"/>
      <c r="M1617" s="7"/>
      <c r="N1617" s="7"/>
    </row>
    <row r="1618" spans="1:14" ht="15">
      <c r="A1618" s="7"/>
      <c r="B1618" s="7"/>
      <c r="C1618" s="7"/>
      <c r="D1618" s="8"/>
      <c r="E1618" s="7"/>
      <c r="F1618" s="7"/>
      <c r="G1618" s="7"/>
      <c r="H1618" s="7"/>
      <c r="I1618" s="7"/>
      <c r="J1618" s="7"/>
      <c r="K1618" s="7"/>
      <c r="L1618" s="7"/>
      <c r="M1618" s="7"/>
      <c r="N1618" s="7"/>
    </row>
    <row r="1619" spans="1:14" ht="15">
      <c r="A1619" s="7"/>
      <c r="B1619" s="7"/>
      <c r="C1619" s="7"/>
      <c r="D1619" s="8"/>
      <c r="E1619" s="7"/>
      <c r="F1619" s="7"/>
      <c r="G1619" s="7"/>
      <c r="H1619" s="7"/>
      <c r="I1619" s="7"/>
      <c r="J1619" s="7"/>
      <c r="K1619" s="7"/>
      <c r="L1619" s="7"/>
      <c r="M1619" s="7"/>
      <c r="N1619" s="7"/>
    </row>
    <row r="1620" spans="1:14" ht="15">
      <c r="A1620" s="7"/>
      <c r="B1620" s="7"/>
      <c r="C1620" s="7"/>
      <c r="D1620" s="8"/>
      <c r="E1620" s="7"/>
      <c r="F1620" s="7"/>
      <c r="G1620" s="7"/>
      <c r="H1620" s="7"/>
      <c r="I1620" s="7"/>
      <c r="J1620" s="7"/>
      <c r="K1620" s="7"/>
      <c r="L1620" s="7"/>
      <c r="M1620" s="7"/>
      <c r="N1620" s="7"/>
    </row>
    <row r="1621" spans="1:14" ht="15">
      <c r="A1621" s="7"/>
      <c r="B1621" s="7"/>
      <c r="C1621" s="7"/>
      <c r="D1621" s="8"/>
      <c r="E1621" s="7"/>
      <c r="F1621" s="7"/>
      <c r="G1621" s="7"/>
      <c r="H1621" s="7"/>
      <c r="I1621" s="7"/>
      <c r="J1621" s="7"/>
      <c r="K1621" s="7"/>
      <c r="L1621" s="7"/>
      <c r="M1621" s="7"/>
      <c r="N1621" s="7"/>
    </row>
    <row r="1622" spans="1:14" ht="15">
      <c r="A1622" s="7"/>
      <c r="B1622" s="7"/>
      <c r="C1622" s="7"/>
      <c r="D1622" s="8"/>
      <c r="E1622" s="7"/>
      <c r="F1622" s="7"/>
      <c r="G1622" s="7"/>
      <c r="H1622" s="7"/>
      <c r="I1622" s="7"/>
      <c r="J1622" s="7"/>
      <c r="K1622" s="7"/>
      <c r="L1622" s="7"/>
      <c r="M1622" s="7"/>
      <c r="N1622" s="7"/>
    </row>
    <row r="1623" spans="1:14" ht="15">
      <c r="A1623" s="7"/>
      <c r="B1623" s="7"/>
      <c r="C1623" s="7"/>
      <c r="D1623" s="8"/>
      <c r="E1623" s="7"/>
      <c r="F1623" s="7"/>
      <c r="G1623" s="7"/>
      <c r="H1623" s="7"/>
      <c r="I1623" s="7"/>
      <c r="J1623" s="7"/>
      <c r="K1623" s="7"/>
      <c r="L1623" s="7"/>
      <c r="M1623" s="7"/>
      <c r="N1623" s="7"/>
    </row>
    <row r="1624" spans="1:14" ht="15">
      <c r="A1624" s="7"/>
      <c r="B1624" s="7"/>
      <c r="C1624" s="7"/>
      <c r="D1624" s="8"/>
      <c r="E1624" s="7"/>
      <c r="F1624" s="7"/>
      <c r="G1624" s="7"/>
      <c r="H1624" s="7"/>
      <c r="I1624" s="7"/>
      <c r="J1624" s="7"/>
      <c r="K1624" s="7"/>
      <c r="L1624" s="7"/>
      <c r="M1624" s="7"/>
      <c r="N1624" s="7"/>
    </row>
    <row r="1625" spans="1:14" ht="15">
      <c r="A1625" s="7"/>
      <c r="B1625" s="7"/>
      <c r="C1625" s="7"/>
      <c r="D1625" s="8"/>
      <c r="E1625" s="7"/>
      <c r="F1625" s="7"/>
      <c r="G1625" s="7"/>
      <c r="H1625" s="7"/>
      <c r="I1625" s="7"/>
      <c r="J1625" s="7"/>
      <c r="K1625" s="7"/>
      <c r="L1625" s="7"/>
      <c r="M1625" s="7"/>
      <c r="N1625" s="7"/>
    </row>
    <row r="1626" spans="1:14" ht="15">
      <c r="A1626" s="7"/>
      <c r="B1626" s="7"/>
      <c r="C1626" s="7"/>
      <c r="D1626" s="8"/>
      <c r="E1626" s="7"/>
      <c r="F1626" s="7"/>
      <c r="G1626" s="7"/>
      <c r="H1626" s="7"/>
      <c r="I1626" s="7"/>
      <c r="J1626" s="7"/>
      <c r="K1626" s="7"/>
      <c r="L1626" s="7"/>
      <c r="M1626" s="7"/>
      <c r="N1626" s="7"/>
    </row>
    <row r="1627" spans="1:14" ht="15">
      <c r="A1627" s="7"/>
      <c r="B1627" s="7"/>
      <c r="C1627" s="7"/>
      <c r="D1627" s="8"/>
      <c r="E1627" s="7"/>
      <c r="F1627" s="7"/>
      <c r="G1627" s="7"/>
      <c r="H1627" s="7"/>
      <c r="I1627" s="7"/>
      <c r="J1627" s="7"/>
      <c r="K1627" s="7"/>
      <c r="L1627" s="7"/>
      <c r="M1627" s="7"/>
      <c r="N1627" s="7"/>
    </row>
    <row r="1628" spans="1:14" ht="15">
      <c r="A1628" s="7"/>
      <c r="B1628" s="7"/>
      <c r="C1628" s="7"/>
      <c r="D1628" s="8"/>
      <c r="E1628" s="7"/>
      <c r="F1628" s="7"/>
      <c r="G1628" s="7"/>
      <c r="H1628" s="7"/>
      <c r="I1628" s="7"/>
      <c r="J1628" s="7"/>
      <c r="K1628" s="7"/>
      <c r="L1628" s="7"/>
      <c r="M1628" s="7"/>
      <c r="N1628" s="7"/>
    </row>
    <row r="1629" spans="1:14" ht="15">
      <c r="A1629" s="7"/>
      <c r="B1629" s="7"/>
      <c r="C1629" s="7"/>
      <c r="D1629" s="8"/>
      <c r="E1629" s="7"/>
      <c r="F1629" s="7"/>
      <c r="G1629" s="7"/>
      <c r="H1629" s="7"/>
      <c r="I1629" s="7"/>
      <c r="J1629" s="7"/>
      <c r="K1629" s="7"/>
      <c r="L1629" s="7"/>
      <c r="M1629" s="7"/>
      <c r="N1629" s="7"/>
    </row>
    <row r="1630" spans="1:14" ht="15">
      <c r="A1630" s="7"/>
      <c r="B1630" s="7"/>
      <c r="C1630" s="7"/>
      <c r="D1630" s="8"/>
      <c r="E1630" s="7"/>
      <c r="F1630" s="7"/>
      <c r="G1630" s="7"/>
      <c r="H1630" s="7"/>
      <c r="I1630" s="7"/>
      <c r="J1630" s="7"/>
      <c r="K1630" s="7"/>
      <c r="L1630" s="7"/>
      <c r="M1630" s="7"/>
      <c r="N1630" s="7"/>
    </row>
    <row r="1631" spans="1:14" ht="15">
      <c r="A1631" s="7"/>
      <c r="B1631" s="7"/>
      <c r="C1631" s="7"/>
      <c r="D1631" s="8"/>
      <c r="E1631" s="7"/>
      <c r="F1631" s="7"/>
      <c r="G1631" s="7"/>
      <c r="H1631" s="7"/>
      <c r="I1631" s="7"/>
      <c r="J1631" s="7"/>
      <c r="K1631" s="7"/>
      <c r="L1631" s="7"/>
      <c r="M1631" s="7"/>
      <c r="N1631" s="7"/>
    </row>
    <row r="1632" spans="1:14" ht="15">
      <c r="A1632" s="7"/>
      <c r="B1632" s="7"/>
      <c r="C1632" s="7"/>
      <c r="D1632" s="8"/>
      <c r="E1632" s="7"/>
      <c r="F1632" s="7"/>
      <c r="G1632" s="7"/>
      <c r="H1632" s="7"/>
      <c r="I1632" s="7"/>
      <c r="J1632" s="7"/>
      <c r="K1632" s="7"/>
      <c r="L1632" s="7"/>
      <c r="M1632" s="7"/>
      <c r="N1632" s="7"/>
    </row>
    <row r="1633" spans="1:14" ht="15">
      <c r="A1633" s="7"/>
      <c r="B1633" s="7"/>
      <c r="C1633" s="7"/>
      <c r="D1633" s="8"/>
      <c r="E1633" s="7"/>
      <c r="F1633" s="7"/>
      <c r="G1633" s="7"/>
      <c r="H1633" s="7"/>
      <c r="I1633" s="7"/>
      <c r="J1633" s="7"/>
      <c r="K1633" s="7"/>
      <c r="L1633" s="7"/>
      <c r="M1633" s="7"/>
      <c r="N1633" s="7"/>
    </row>
    <row r="1634" spans="1:14" ht="15">
      <c r="A1634" s="7"/>
      <c r="B1634" s="7"/>
      <c r="C1634" s="7"/>
      <c r="D1634" s="8"/>
      <c r="E1634" s="7"/>
      <c r="F1634" s="7"/>
      <c r="G1634" s="7"/>
      <c r="H1634" s="7"/>
      <c r="I1634" s="7"/>
      <c r="J1634" s="7"/>
      <c r="K1634" s="7"/>
      <c r="L1634" s="7"/>
      <c r="M1634" s="7"/>
      <c r="N1634" s="7"/>
    </row>
    <row r="1635" spans="1:14" ht="15">
      <c r="A1635" s="7"/>
      <c r="B1635" s="7"/>
      <c r="C1635" s="7"/>
      <c r="D1635" s="8"/>
      <c r="E1635" s="7"/>
      <c r="F1635" s="7"/>
      <c r="G1635" s="7"/>
      <c r="H1635" s="7"/>
      <c r="I1635" s="7"/>
      <c r="J1635" s="7"/>
      <c r="K1635" s="7"/>
      <c r="L1635" s="7"/>
      <c r="M1635" s="7"/>
      <c r="N1635" s="7"/>
    </row>
    <row r="1636" spans="1:14" ht="15">
      <c r="A1636" s="7"/>
      <c r="B1636" s="7"/>
      <c r="C1636" s="7"/>
      <c r="D1636" s="8"/>
      <c r="E1636" s="7"/>
      <c r="F1636" s="7"/>
      <c r="G1636" s="7"/>
      <c r="H1636" s="7"/>
      <c r="I1636" s="7"/>
      <c r="J1636" s="7"/>
      <c r="K1636" s="7"/>
      <c r="L1636" s="7"/>
      <c r="M1636" s="7"/>
      <c r="N1636" s="7"/>
    </row>
    <row r="1637" spans="1:14" ht="15">
      <c r="A1637" s="7"/>
      <c r="B1637" s="7"/>
      <c r="C1637" s="7"/>
      <c r="D1637" s="8"/>
      <c r="E1637" s="7"/>
      <c r="F1637" s="7"/>
      <c r="G1637" s="7"/>
      <c r="H1637" s="7"/>
      <c r="I1637" s="7"/>
      <c r="J1637" s="7"/>
      <c r="K1637" s="7"/>
      <c r="L1637" s="7"/>
      <c r="M1637" s="7"/>
      <c r="N1637" s="7"/>
    </row>
    <row r="1638" spans="1:14" ht="15">
      <c r="A1638" s="7"/>
      <c r="B1638" s="7"/>
      <c r="C1638" s="7"/>
      <c r="D1638" s="8"/>
      <c r="E1638" s="7"/>
      <c r="F1638" s="7"/>
      <c r="G1638" s="7"/>
      <c r="H1638" s="7"/>
      <c r="I1638" s="7"/>
      <c r="J1638" s="7"/>
      <c r="K1638" s="7"/>
      <c r="L1638" s="7"/>
      <c r="M1638" s="7"/>
      <c r="N1638" s="7"/>
    </row>
    <row r="1639" spans="1:14" ht="15">
      <c r="A1639" s="7"/>
      <c r="B1639" s="7"/>
      <c r="C1639" s="7"/>
      <c r="D1639" s="8"/>
      <c r="E1639" s="7"/>
      <c r="F1639" s="7"/>
      <c r="G1639" s="7"/>
      <c r="H1639" s="7"/>
      <c r="I1639" s="7"/>
      <c r="J1639" s="7"/>
      <c r="K1639" s="7"/>
      <c r="L1639" s="7"/>
      <c r="M1639" s="7"/>
      <c r="N1639" s="7"/>
    </row>
    <row r="1640" spans="1:14" ht="15">
      <c r="A1640" s="7"/>
      <c r="B1640" s="7"/>
      <c r="C1640" s="7"/>
      <c r="D1640" s="8"/>
      <c r="E1640" s="7"/>
      <c r="F1640" s="7"/>
      <c r="G1640" s="7"/>
      <c r="H1640" s="7"/>
      <c r="I1640" s="7"/>
      <c r="J1640" s="7"/>
      <c r="K1640" s="7"/>
      <c r="L1640" s="7"/>
      <c r="M1640" s="7"/>
      <c r="N1640" s="7"/>
    </row>
    <row r="1641" spans="1:14" ht="15">
      <c r="A1641" s="7"/>
      <c r="B1641" s="7"/>
      <c r="C1641" s="7"/>
      <c r="D1641" s="8"/>
      <c r="E1641" s="7"/>
      <c r="F1641" s="7"/>
      <c r="G1641" s="7"/>
      <c r="H1641" s="7"/>
      <c r="I1641" s="7"/>
      <c r="J1641" s="7"/>
      <c r="K1641" s="7"/>
      <c r="L1641" s="7"/>
      <c r="M1641" s="7"/>
      <c r="N1641" s="7"/>
    </row>
    <row r="1642" spans="1:14" ht="15">
      <c r="A1642" s="7"/>
      <c r="B1642" s="7"/>
      <c r="C1642" s="7"/>
      <c r="D1642" s="8"/>
      <c r="E1642" s="7"/>
      <c r="F1642" s="7"/>
      <c r="G1642" s="7"/>
      <c r="H1642" s="7"/>
      <c r="I1642" s="7"/>
      <c r="J1642" s="7"/>
      <c r="K1642" s="7"/>
      <c r="L1642" s="7"/>
      <c r="M1642" s="7"/>
      <c r="N1642" s="7"/>
    </row>
    <row r="1643" spans="1:14" ht="15">
      <c r="A1643" s="7"/>
      <c r="B1643" s="7"/>
      <c r="C1643" s="7"/>
      <c r="D1643" s="8"/>
      <c r="E1643" s="7"/>
      <c r="F1643" s="7"/>
      <c r="G1643" s="7"/>
      <c r="H1643" s="7"/>
      <c r="I1643" s="7"/>
      <c r="J1643" s="7"/>
      <c r="K1643" s="7"/>
      <c r="L1643" s="7"/>
      <c r="M1643" s="7"/>
      <c r="N1643" s="7"/>
    </row>
    <row r="1644" spans="1:14" ht="15">
      <c r="A1644" s="7"/>
      <c r="B1644" s="7"/>
      <c r="C1644" s="7"/>
      <c r="D1644" s="8"/>
      <c r="E1644" s="7"/>
      <c r="F1644" s="7"/>
      <c r="G1644" s="7"/>
      <c r="H1644" s="7"/>
      <c r="I1644" s="7"/>
      <c r="J1644" s="7"/>
      <c r="K1644" s="7"/>
      <c r="L1644" s="7"/>
      <c r="M1644" s="7"/>
      <c r="N1644" s="7"/>
    </row>
    <row r="1645" spans="1:14" ht="15">
      <c r="A1645" s="7"/>
      <c r="B1645" s="7"/>
      <c r="C1645" s="7"/>
      <c r="D1645" s="8"/>
      <c r="E1645" s="7"/>
      <c r="F1645" s="7"/>
      <c r="G1645" s="7"/>
      <c r="H1645" s="7"/>
      <c r="I1645" s="7"/>
      <c r="J1645" s="7"/>
      <c r="K1645" s="7"/>
      <c r="L1645" s="7"/>
      <c r="M1645" s="7"/>
      <c r="N1645" s="7"/>
    </row>
    <row r="1646" spans="1:14" ht="15">
      <c r="A1646" s="7"/>
      <c r="B1646" s="7"/>
      <c r="C1646" s="7"/>
      <c r="D1646" s="8"/>
      <c r="E1646" s="7"/>
      <c r="F1646" s="7"/>
      <c r="G1646" s="7"/>
      <c r="H1646" s="7"/>
      <c r="I1646" s="7"/>
      <c r="J1646" s="7"/>
      <c r="K1646" s="7"/>
      <c r="L1646" s="7"/>
      <c r="M1646" s="7"/>
      <c r="N1646" s="7"/>
    </row>
    <row r="1647" spans="1:14" ht="15">
      <c r="A1647" s="7"/>
      <c r="B1647" s="7"/>
      <c r="C1647" s="7"/>
      <c r="D1647" s="8"/>
      <c r="E1647" s="7"/>
      <c r="F1647" s="7"/>
      <c r="G1647" s="7"/>
      <c r="H1647" s="7"/>
      <c r="I1647" s="7"/>
      <c r="J1647" s="7"/>
      <c r="K1647" s="7"/>
      <c r="L1647" s="7"/>
      <c r="M1647" s="7"/>
      <c r="N1647" s="7"/>
    </row>
    <row r="1648" spans="1:14" ht="15">
      <c r="A1648" s="7"/>
      <c r="B1648" s="7"/>
      <c r="C1648" s="7"/>
      <c r="D1648" s="8"/>
      <c r="E1648" s="7"/>
      <c r="F1648" s="7"/>
      <c r="G1648" s="7"/>
      <c r="H1648" s="7"/>
      <c r="I1648" s="7"/>
      <c r="J1648" s="7"/>
      <c r="K1648" s="7"/>
      <c r="L1648" s="7"/>
      <c r="M1648" s="7"/>
      <c r="N1648" s="7"/>
    </row>
    <row r="1649" spans="1:14" ht="15">
      <c r="A1649" s="7"/>
      <c r="B1649" s="7"/>
      <c r="C1649" s="7"/>
      <c r="D1649" s="8"/>
      <c r="E1649" s="7"/>
      <c r="F1649" s="7"/>
      <c r="G1649" s="7"/>
      <c r="H1649" s="7"/>
      <c r="I1649" s="7"/>
      <c r="J1649" s="7"/>
      <c r="K1649" s="7"/>
      <c r="L1649" s="7"/>
      <c r="M1649" s="7"/>
      <c r="N1649" s="7"/>
    </row>
    <row r="1650" spans="1:14" ht="15">
      <c r="A1650" s="7"/>
      <c r="B1650" s="7"/>
      <c r="C1650" s="7"/>
      <c r="D1650" s="8"/>
      <c r="E1650" s="7"/>
      <c r="F1650" s="7"/>
      <c r="G1650" s="7"/>
      <c r="H1650" s="7"/>
      <c r="I1650" s="7"/>
      <c r="J1650" s="7"/>
      <c r="K1650" s="7"/>
      <c r="L1650" s="7"/>
      <c r="M1650" s="7"/>
      <c r="N1650" s="7"/>
    </row>
    <row r="1651" spans="1:14" ht="15">
      <c r="A1651" s="7"/>
      <c r="B1651" s="7"/>
      <c r="C1651" s="7"/>
      <c r="D1651" s="8"/>
      <c r="E1651" s="7"/>
      <c r="F1651" s="7"/>
      <c r="G1651" s="7"/>
      <c r="H1651" s="7"/>
      <c r="I1651" s="7"/>
      <c r="J1651" s="7"/>
      <c r="K1651" s="7"/>
      <c r="L1651" s="7"/>
      <c r="M1651" s="7"/>
      <c r="N1651" s="7"/>
    </row>
    <row r="1652" spans="1:14" ht="15">
      <c r="A1652" s="7"/>
      <c r="B1652" s="7"/>
      <c r="C1652" s="7"/>
      <c r="D1652" s="8"/>
      <c r="E1652" s="7"/>
      <c r="F1652" s="7"/>
      <c r="G1652" s="7"/>
      <c r="H1652" s="7"/>
      <c r="I1652" s="7"/>
      <c r="J1652" s="7"/>
      <c r="K1652" s="7"/>
      <c r="L1652" s="7"/>
      <c r="M1652" s="7"/>
      <c r="N1652" s="7"/>
    </row>
    <row r="1653" spans="1:14" ht="15">
      <c r="A1653" s="7"/>
      <c r="B1653" s="7"/>
      <c r="C1653" s="7"/>
      <c r="D1653" s="8"/>
      <c r="E1653" s="7"/>
      <c r="F1653" s="7"/>
      <c r="G1653" s="7"/>
      <c r="H1653" s="7"/>
      <c r="I1653" s="7"/>
      <c r="J1653" s="7"/>
      <c r="K1653" s="7"/>
      <c r="L1653" s="7"/>
      <c r="M1653" s="7"/>
      <c r="N1653" s="7"/>
    </row>
    <row r="1654" spans="1:14" ht="15">
      <c r="A1654" s="7"/>
      <c r="B1654" s="7"/>
      <c r="C1654" s="7"/>
      <c r="D1654" s="8"/>
      <c r="E1654" s="7"/>
      <c r="F1654" s="7"/>
      <c r="G1654" s="7"/>
      <c r="H1654" s="7"/>
      <c r="I1654" s="7"/>
      <c r="J1654" s="7"/>
      <c r="K1654" s="7"/>
      <c r="L1654" s="7"/>
      <c r="M1654" s="7"/>
      <c r="N1654" s="7"/>
    </row>
    <row r="1655" spans="1:14" ht="15">
      <c r="A1655" s="7"/>
      <c r="B1655" s="7"/>
      <c r="C1655" s="7"/>
      <c r="D1655" s="8"/>
      <c r="E1655" s="7"/>
      <c r="F1655" s="7"/>
      <c r="G1655" s="7"/>
      <c r="H1655" s="7"/>
      <c r="I1655" s="7"/>
      <c r="J1655" s="7"/>
      <c r="K1655" s="7"/>
      <c r="L1655" s="7"/>
      <c r="M1655" s="7"/>
      <c r="N1655" s="7"/>
    </row>
    <row r="1656" spans="1:14" ht="15">
      <c r="A1656" s="7"/>
      <c r="B1656" s="7"/>
      <c r="C1656" s="7"/>
      <c r="D1656" s="8"/>
      <c r="E1656" s="7"/>
      <c r="F1656" s="7"/>
      <c r="G1656" s="7"/>
      <c r="H1656" s="7"/>
      <c r="I1656" s="7"/>
      <c r="J1656" s="7"/>
      <c r="K1656" s="7"/>
      <c r="L1656" s="7"/>
      <c r="M1656" s="7"/>
      <c r="N1656" s="7"/>
    </row>
    <row r="1657" spans="1:14" ht="15">
      <c r="A1657" s="7"/>
      <c r="B1657" s="7"/>
      <c r="C1657" s="7"/>
      <c r="D1657" s="8"/>
      <c r="E1657" s="7"/>
      <c r="F1657" s="7"/>
      <c r="G1657" s="7"/>
      <c r="H1657" s="7"/>
      <c r="I1657" s="7"/>
      <c r="J1657" s="7"/>
      <c r="K1657" s="7"/>
      <c r="L1657" s="7"/>
      <c r="M1657" s="7"/>
      <c r="N1657" s="7"/>
    </row>
    <row r="1658" spans="1:14" ht="15">
      <c r="A1658" s="7"/>
      <c r="B1658" s="7"/>
      <c r="C1658" s="7"/>
      <c r="D1658" s="8"/>
      <c r="E1658" s="7"/>
      <c r="F1658" s="7"/>
      <c r="G1658" s="7"/>
      <c r="H1658" s="7"/>
      <c r="I1658" s="7"/>
      <c r="J1658" s="7"/>
      <c r="K1658" s="7"/>
      <c r="L1658" s="7"/>
      <c r="M1658" s="7"/>
      <c r="N1658" s="7"/>
    </row>
    <row r="1659" spans="1:14" ht="15">
      <c r="A1659" s="7"/>
      <c r="B1659" s="7"/>
      <c r="C1659" s="7"/>
      <c r="D1659" s="8"/>
      <c r="E1659" s="7"/>
      <c r="F1659" s="7"/>
      <c r="G1659" s="7"/>
      <c r="H1659" s="7"/>
      <c r="I1659" s="7"/>
      <c r="J1659" s="7"/>
      <c r="K1659" s="7"/>
      <c r="L1659" s="7"/>
      <c r="M1659" s="7"/>
      <c r="N1659" s="7"/>
    </row>
    <row r="1660" spans="1:14" ht="15">
      <c r="A1660" s="7"/>
      <c r="B1660" s="7"/>
      <c r="C1660" s="7"/>
      <c r="D1660" s="8"/>
      <c r="E1660" s="7"/>
      <c r="F1660" s="7"/>
      <c r="G1660" s="7"/>
      <c r="H1660" s="7"/>
      <c r="I1660" s="7"/>
      <c r="J1660" s="7"/>
      <c r="K1660" s="7"/>
      <c r="L1660" s="7"/>
      <c r="M1660" s="7"/>
      <c r="N1660" s="7"/>
    </row>
    <row r="1661" spans="1:14" ht="15">
      <c r="A1661" s="7"/>
      <c r="B1661" s="7"/>
      <c r="C1661" s="7"/>
      <c r="D1661" s="8"/>
      <c r="E1661" s="7"/>
      <c r="F1661" s="7"/>
      <c r="G1661" s="7"/>
      <c r="H1661" s="7"/>
      <c r="I1661" s="7"/>
      <c r="J1661" s="7"/>
      <c r="K1661" s="7"/>
      <c r="L1661" s="7"/>
      <c r="M1661" s="7"/>
      <c r="N1661" s="7"/>
    </row>
    <row r="1662" spans="1:14" ht="15">
      <c r="A1662" s="7"/>
      <c r="B1662" s="7"/>
      <c r="C1662" s="7"/>
      <c r="D1662" s="8"/>
      <c r="E1662" s="7"/>
      <c r="F1662" s="7"/>
      <c r="G1662" s="7"/>
      <c r="H1662" s="7"/>
      <c r="I1662" s="7"/>
      <c r="J1662" s="7"/>
      <c r="K1662" s="7"/>
      <c r="L1662" s="7"/>
      <c r="M1662" s="7"/>
      <c r="N1662" s="7"/>
    </row>
    <row r="1663" spans="1:14" ht="15">
      <c r="A1663" s="7"/>
      <c r="B1663" s="7"/>
      <c r="C1663" s="7"/>
      <c r="D1663" s="8"/>
      <c r="E1663" s="7"/>
      <c r="F1663" s="7"/>
      <c r="G1663" s="7"/>
      <c r="H1663" s="7"/>
      <c r="I1663" s="7"/>
      <c r="J1663" s="7"/>
      <c r="K1663" s="7"/>
      <c r="L1663" s="7"/>
      <c r="M1663" s="7"/>
      <c r="N1663" s="7"/>
    </row>
    <row r="1664" spans="1:14" ht="15">
      <c r="A1664" s="7"/>
      <c r="B1664" s="7"/>
      <c r="C1664" s="7"/>
      <c r="D1664" s="8"/>
      <c r="E1664" s="7"/>
      <c r="F1664" s="7"/>
      <c r="G1664" s="7"/>
      <c r="H1664" s="7"/>
      <c r="I1664" s="7"/>
      <c r="J1664" s="7"/>
      <c r="K1664" s="7"/>
      <c r="L1664" s="7"/>
      <c r="M1664" s="7"/>
      <c r="N1664" s="7"/>
    </row>
    <row r="1665" spans="1:14" ht="15">
      <c r="A1665" s="7"/>
      <c r="B1665" s="7"/>
      <c r="C1665" s="7"/>
      <c r="D1665" s="8"/>
      <c r="E1665" s="7"/>
      <c r="F1665" s="7"/>
      <c r="G1665" s="7"/>
      <c r="H1665" s="7"/>
      <c r="I1665" s="7"/>
      <c r="J1665" s="7"/>
      <c r="K1665" s="7"/>
      <c r="L1665" s="7"/>
      <c r="M1665" s="7"/>
      <c r="N1665" s="7"/>
    </row>
    <row r="1666" spans="1:14" ht="15">
      <c r="A1666" s="7"/>
      <c r="B1666" s="7"/>
      <c r="C1666" s="7"/>
      <c r="D1666" s="8"/>
      <c r="E1666" s="7"/>
      <c r="F1666" s="7"/>
      <c r="G1666" s="7"/>
      <c r="H1666" s="7"/>
      <c r="I1666" s="7"/>
      <c r="J1666" s="7"/>
      <c r="K1666" s="7"/>
      <c r="L1666" s="7"/>
      <c r="M1666" s="7"/>
      <c r="N1666" s="7"/>
    </row>
    <row r="1667" spans="1:14" ht="15">
      <c r="A1667" s="7"/>
      <c r="B1667" s="7"/>
      <c r="C1667" s="7"/>
      <c r="D1667" s="8"/>
      <c r="E1667" s="7"/>
      <c r="F1667" s="7"/>
      <c r="G1667" s="7"/>
      <c r="H1667" s="7"/>
      <c r="I1667" s="7"/>
      <c r="J1667" s="7"/>
      <c r="K1667" s="7"/>
      <c r="L1667" s="7"/>
      <c r="M1667" s="7"/>
      <c r="N1667" s="7"/>
    </row>
    <row r="1668" spans="1:14" ht="15">
      <c r="A1668" s="7"/>
      <c r="B1668" s="7"/>
      <c r="C1668" s="7"/>
      <c r="D1668" s="8"/>
      <c r="E1668" s="7"/>
      <c r="F1668" s="7"/>
      <c r="G1668" s="7"/>
      <c r="H1668" s="7"/>
      <c r="I1668" s="7"/>
      <c r="J1668" s="7"/>
      <c r="K1668" s="7"/>
      <c r="L1668" s="7"/>
      <c r="M1668" s="7"/>
      <c r="N1668" s="7"/>
    </row>
    <row r="1669" spans="1:14" ht="15">
      <c r="A1669" s="7"/>
      <c r="B1669" s="7"/>
      <c r="C1669" s="7"/>
      <c r="D1669" s="8"/>
      <c r="E1669" s="7"/>
      <c r="F1669" s="7"/>
      <c r="G1669" s="7"/>
      <c r="H1669" s="7"/>
      <c r="I1669" s="7"/>
      <c r="J1669" s="7"/>
      <c r="K1669" s="7"/>
      <c r="L1669" s="7"/>
      <c r="M1669" s="7"/>
      <c r="N1669" s="7"/>
    </row>
    <row r="1670" spans="1:14" ht="15">
      <c r="A1670" s="7"/>
      <c r="B1670" s="7"/>
      <c r="C1670" s="7"/>
      <c r="D1670" s="8"/>
      <c r="E1670" s="7"/>
      <c r="F1670" s="7"/>
      <c r="G1670" s="7"/>
      <c r="H1670" s="7"/>
      <c r="I1670" s="7"/>
      <c r="J1670" s="7"/>
      <c r="K1670" s="7"/>
      <c r="L1670" s="7"/>
      <c r="M1670" s="7"/>
      <c r="N1670" s="7"/>
    </row>
    <row r="1671" spans="1:14" ht="15">
      <c r="A1671" s="7"/>
      <c r="B1671" s="7"/>
      <c r="C1671" s="7"/>
      <c r="D1671" s="8"/>
      <c r="E1671" s="7"/>
      <c r="F1671" s="7"/>
      <c r="G1671" s="7"/>
      <c r="H1671" s="7"/>
      <c r="I1671" s="7"/>
      <c r="J1671" s="7"/>
      <c r="K1671" s="7"/>
      <c r="L1671" s="7"/>
      <c r="M1671" s="7"/>
      <c r="N1671" s="7"/>
    </row>
    <row r="1672" spans="1:14" ht="15">
      <c r="A1672" s="7"/>
      <c r="B1672" s="7"/>
      <c r="C1672" s="7"/>
      <c r="D1672" s="8"/>
      <c r="E1672" s="7"/>
      <c r="F1672" s="7"/>
      <c r="G1672" s="7"/>
      <c r="H1672" s="7"/>
      <c r="I1672" s="7"/>
      <c r="J1672" s="7"/>
      <c r="K1672" s="7"/>
      <c r="L1672" s="7"/>
      <c r="M1672" s="7"/>
      <c r="N1672" s="7"/>
    </row>
    <row r="1673" spans="1:14" ht="15">
      <c r="A1673" s="7"/>
      <c r="B1673" s="7"/>
      <c r="C1673" s="7"/>
      <c r="D1673" s="8"/>
      <c r="E1673" s="7"/>
      <c r="F1673" s="7"/>
      <c r="G1673" s="7"/>
      <c r="H1673" s="7"/>
      <c r="I1673" s="7"/>
      <c r="J1673" s="7"/>
      <c r="K1673" s="7"/>
      <c r="L1673" s="7"/>
      <c r="M1673" s="7"/>
      <c r="N1673" s="7"/>
    </row>
    <row r="1674" spans="1:14" ht="15">
      <c r="A1674" s="7"/>
      <c r="B1674" s="7"/>
      <c r="C1674" s="7"/>
      <c r="D1674" s="8"/>
      <c r="E1674" s="7"/>
      <c r="F1674" s="7"/>
      <c r="G1674" s="7"/>
      <c r="H1674" s="7"/>
      <c r="I1674" s="7"/>
      <c r="J1674" s="7"/>
      <c r="K1674" s="7"/>
      <c r="L1674" s="7"/>
      <c r="M1674" s="7"/>
      <c r="N1674" s="7"/>
    </row>
    <row r="1675" spans="1:14" ht="15">
      <c r="A1675" s="7"/>
      <c r="B1675" s="7"/>
      <c r="C1675" s="7"/>
      <c r="D1675" s="8"/>
      <c r="E1675" s="7"/>
      <c r="F1675" s="7"/>
      <c r="G1675" s="7"/>
      <c r="H1675" s="7"/>
      <c r="I1675" s="7"/>
      <c r="J1675" s="7"/>
      <c r="K1675" s="7"/>
      <c r="L1675" s="7"/>
      <c r="M1675" s="7"/>
      <c r="N1675" s="7"/>
    </row>
    <row r="1676" spans="1:14" ht="15">
      <c r="A1676" s="7"/>
      <c r="B1676" s="7"/>
      <c r="C1676" s="7"/>
      <c r="D1676" s="8"/>
      <c r="E1676" s="7"/>
      <c r="F1676" s="7"/>
      <c r="G1676" s="7"/>
      <c r="H1676" s="7"/>
      <c r="I1676" s="7"/>
      <c r="J1676" s="7"/>
      <c r="K1676" s="7"/>
      <c r="L1676" s="7"/>
      <c r="M1676" s="7"/>
      <c r="N1676" s="7"/>
    </row>
    <row r="1677" spans="1:14" ht="15">
      <c r="A1677" s="7"/>
      <c r="B1677" s="7"/>
      <c r="C1677" s="7"/>
      <c r="D1677" s="8"/>
      <c r="E1677" s="7"/>
      <c r="F1677" s="7"/>
      <c r="G1677" s="7"/>
      <c r="H1677" s="7"/>
      <c r="I1677" s="7"/>
      <c r="J1677" s="7"/>
      <c r="K1677" s="7"/>
      <c r="L1677" s="7"/>
      <c r="M1677" s="7"/>
      <c r="N1677" s="7"/>
    </row>
    <row r="1678" spans="1:14" ht="15">
      <c r="A1678" s="7"/>
      <c r="B1678" s="7"/>
      <c r="C1678" s="7"/>
      <c r="D1678" s="8"/>
      <c r="E1678" s="7"/>
      <c r="F1678" s="7"/>
      <c r="G1678" s="7"/>
      <c r="H1678" s="7"/>
      <c r="I1678" s="7"/>
      <c r="J1678" s="7"/>
      <c r="K1678" s="7"/>
      <c r="L1678" s="7"/>
      <c r="M1678" s="7"/>
      <c r="N1678" s="7"/>
    </row>
    <row r="1679" spans="1:14" ht="15">
      <c r="A1679" s="7"/>
      <c r="B1679" s="7"/>
      <c r="C1679" s="7"/>
      <c r="D1679" s="8"/>
      <c r="E1679" s="7"/>
      <c r="F1679" s="7"/>
      <c r="G1679" s="7"/>
      <c r="H1679" s="7"/>
      <c r="I1679" s="7"/>
      <c r="J1679" s="7"/>
      <c r="K1679" s="7"/>
      <c r="L1679" s="7"/>
      <c r="M1679" s="7"/>
      <c r="N1679" s="7"/>
    </row>
    <row r="1680" spans="1:14" ht="15">
      <c r="A1680" s="7"/>
      <c r="B1680" s="7"/>
      <c r="C1680" s="7"/>
      <c r="D1680" s="8"/>
      <c r="E1680" s="7"/>
      <c r="F1680" s="7"/>
      <c r="G1680" s="7"/>
      <c r="H1680" s="7"/>
      <c r="I1680" s="7"/>
      <c r="J1680" s="7"/>
      <c r="K1680" s="7"/>
      <c r="L1680" s="7"/>
      <c r="M1680" s="7"/>
      <c r="N1680" s="7"/>
    </row>
    <row r="1681" spans="1:14" ht="15">
      <c r="A1681" s="7"/>
      <c r="B1681" s="7"/>
      <c r="C1681" s="7"/>
      <c r="D1681" s="8"/>
      <c r="E1681" s="7"/>
      <c r="F1681" s="7"/>
      <c r="G1681" s="7"/>
      <c r="H1681" s="7"/>
      <c r="I1681" s="7"/>
      <c r="J1681" s="7"/>
      <c r="K1681" s="7"/>
      <c r="L1681" s="7"/>
      <c r="M1681" s="7"/>
      <c r="N1681" s="7"/>
    </row>
    <row r="1682" spans="1:14" ht="15">
      <c r="A1682" s="7"/>
      <c r="B1682" s="7"/>
      <c r="C1682" s="7"/>
      <c r="D1682" s="8"/>
      <c r="E1682" s="7"/>
      <c r="F1682" s="7"/>
      <c r="G1682" s="7"/>
      <c r="H1682" s="7"/>
      <c r="I1682" s="7"/>
      <c r="J1682" s="7"/>
      <c r="K1682" s="7"/>
      <c r="L1682" s="7"/>
      <c r="M1682" s="7"/>
      <c r="N1682" s="7"/>
    </row>
    <row r="1683" spans="1:14" ht="15">
      <c r="A1683" s="7"/>
      <c r="B1683" s="7"/>
      <c r="C1683" s="7"/>
      <c r="D1683" s="8"/>
      <c r="E1683" s="7"/>
      <c r="F1683" s="7"/>
      <c r="G1683" s="7"/>
      <c r="H1683" s="7"/>
      <c r="I1683" s="7"/>
      <c r="J1683" s="7"/>
      <c r="K1683" s="7"/>
      <c r="L1683" s="7"/>
      <c r="M1683" s="7"/>
      <c r="N1683" s="7"/>
    </row>
    <row r="1684" spans="1:14" ht="15">
      <c r="A1684" s="7"/>
      <c r="B1684" s="7"/>
      <c r="C1684" s="7"/>
      <c r="D1684" s="8"/>
      <c r="E1684" s="7"/>
      <c r="F1684" s="7"/>
      <c r="G1684" s="7"/>
      <c r="H1684" s="7"/>
      <c r="I1684" s="7"/>
      <c r="J1684" s="7"/>
      <c r="K1684" s="7"/>
      <c r="L1684" s="7"/>
      <c r="M1684" s="7"/>
      <c r="N1684" s="7"/>
    </row>
    <row r="1685" spans="1:14" ht="15">
      <c r="A1685" s="7"/>
      <c r="B1685" s="7"/>
      <c r="C1685" s="7"/>
      <c r="D1685" s="8"/>
      <c r="E1685" s="7"/>
      <c r="F1685" s="7"/>
      <c r="G1685" s="7"/>
      <c r="H1685" s="7"/>
      <c r="I1685" s="7"/>
      <c r="J1685" s="7"/>
      <c r="K1685" s="7"/>
      <c r="L1685" s="7"/>
      <c r="M1685" s="7"/>
      <c r="N1685" s="7"/>
    </row>
    <row r="1686" spans="1:14" ht="15">
      <c r="A1686" s="7"/>
      <c r="B1686" s="7"/>
      <c r="C1686" s="7"/>
      <c r="D1686" s="8"/>
      <c r="E1686" s="7"/>
      <c r="F1686" s="7"/>
      <c r="G1686" s="7"/>
      <c r="H1686" s="7"/>
      <c r="I1686" s="7"/>
      <c r="J1686" s="7"/>
      <c r="K1686" s="7"/>
      <c r="L1686" s="7"/>
      <c r="M1686" s="7"/>
      <c r="N1686" s="7"/>
    </row>
    <row r="1687" spans="1:14" ht="15">
      <c r="A1687" s="7"/>
      <c r="B1687" s="7"/>
      <c r="C1687" s="7"/>
      <c r="D1687" s="8"/>
      <c r="E1687" s="7"/>
      <c r="F1687" s="7"/>
      <c r="G1687" s="7"/>
      <c r="H1687" s="7"/>
      <c r="I1687" s="7"/>
      <c r="J1687" s="7"/>
      <c r="K1687" s="7"/>
      <c r="L1687" s="7"/>
      <c r="M1687" s="7"/>
      <c r="N1687" s="7"/>
    </row>
    <row r="1688" spans="1:14" ht="15">
      <c r="A1688" s="7"/>
      <c r="B1688" s="7"/>
      <c r="C1688" s="7"/>
      <c r="D1688" s="8"/>
      <c r="E1688" s="7"/>
      <c r="F1688" s="7"/>
      <c r="G1688" s="7"/>
      <c r="H1688" s="7"/>
      <c r="I1688" s="7"/>
      <c r="J1688" s="7"/>
      <c r="K1688" s="7"/>
      <c r="L1688" s="7"/>
      <c r="M1688" s="7"/>
      <c r="N1688" s="7"/>
    </row>
    <row r="1689" spans="1:14" ht="15">
      <c r="A1689" s="7"/>
      <c r="B1689" s="7"/>
      <c r="C1689" s="7"/>
      <c r="D1689" s="8"/>
      <c r="E1689" s="7"/>
      <c r="F1689" s="7"/>
      <c r="G1689" s="7"/>
      <c r="H1689" s="7"/>
      <c r="I1689" s="7"/>
      <c r="J1689" s="7"/>
      <c r="K1689" s="7"/>
      <c r="L1689" s="7"/>
      <c r="M1689" s="7"/>
      <c r="N1689" s="7"/>
    </row>
    <row r="1690" spans="1:14" ht="15">
      <c r="A1690" s="7"/>
      <c r="B1690" s="7"/>
      <c r="C1690" s="7"/>
      <c r="D1690" s="8"/>
      <c r="E1690" s="7"/>
      <c r="F1690" s="7"/>
      <c r="G1690" s="7"/>
      <c r="H1690" s="7"/>
      <c r="I1690" s="7"/>
      <c r="J1690" s="7"/>
      <c r="K1690" s="7"/>
      <c r="L1690" s="7"/>
      <c r="M1690" s="7"/>
      <c r="N1690" s="7"/>
    </row>
    <row r="1691" spans="1:14" ht="15">
      <c r="A1691" s="7"/>
      <c r="B1691" s="7"/>
      <c r="C1691" s="7"/>
      <c r="D1691" s="8"/>
      <c r="E1691" s="7"/>
      <c r="F1691" s="7"/>
      <c r="G1691" s="7"/>
      <c r="H1691" s="7"/>
      <c r="I1691" s="7"/>
      <c r="J1691" s="7"/>
      <c r="K1691" s="7"/>
      <c r="L1691" s="7"/>
      <c r="M1691" s="7"/>
      <c r="N1691" s="7"/>
    </row>
    <row r="1692" spans="1:14" ht="15">
      <c r="A1692" s="7"/>
      <c r="B1692" s="7"/>
      <c r="C1692" s="7"/>
      <c r="D1692" s="8"/>
      <c r="E1692" s="7"/>
      <c r="F1692" s="7"/>
      <c r="G1692" s="7"/>
      <c r="H1692" s="7"/>
      <c r="I1692" s="7"/>
      <c r="J1692" s="7"/>
      <c r="K1692" s="7"/>
      <c r="L1692" s="7"/>
      <c r="M1692" s="7"/>
      <c r="N1692" s="7"/>
    </row>
    <row r="1693" spans="1:14" ht="15">
      <c r="A1693" s="7"/>
      <c r="B1693" s="7"/>
      <c r="C1693" s="7"/>
      <c r="D1693" s="8"/>
      <c r="E1693" s="7"/>
      <c r="F1693" s="7"/>
      <c r="G1693" s="7"/>
      <c r="H1693" s="7"/>
      <c r="I1693" s="7"/>
      <c r="J1693" s="7"/>
      <c r="K1693" s="7"/>
      <c r="L1693" s="7"/>
      <c r="M1693" s="7"/>
      <c r="N1693" s="7"/>
    </row>
    <row r="1694" spans="1:14" ht="15">
      <c r="A1694" s="7"/>
      <c r="B1694" s="7"/>
      <c r="C1694" s="7"/>
      <c r="D1694" s="8"/>
      <c r="E1694" s="7"/>
      <c r="F1694" s="7"/>
      <c r="G1694" s="7"/>
      <c r="H1694" s="7"/>
      <c r="I1694" s="7"/>
      <c r="J1694" s="7"/>
      <c r="K1694" s="7"/>
      <c r="L1694" s="7"/>
      <c r="M1694" s="7"/>
      <c r="N1694" s="7"/>
    </row>
    <row r="1695" spans="1:14" ht="15">
      <c r="A1695" s="7"/>
      <c r="B1695" s="7"/>
      <c r="C1695" s="7"/>
      <c r="D1695" s="8"/>
      <c r="E1695" s="7"/>
      <c r="F1695" s="7"/>
      <c r="G1695" s="7"/>
      <c r="H1695" s="7"/>
      <c r="I1695" s="7"/>
      <c r="J1695" s="7"/>
      <c r="K1695" s="7"/>
      <c r="L1695" s="7"/>
      <c r="M1695" s="7"/>
      <c r="N1695" s="7"/>
    </row>
    <row r="1696" spans="1:14" ht="15">
      <c r="A1696" s="7"/>
      <c r="B1696" s="7"/>
      <c r="C1696" s="7"/>
      <c r="D1696" s="8"/>
      <c r="E1696" s="7"/>
      <c r="F1696" s="7"/>
      <c r="G1696" s="7"/>
      <c r="H1696" s="7"/>
      <c r="I1696" s="7"/>
      <c r="J1696" s="7"/>
      <c r="K1696" s="7"/>
      <c r="L1696" s="7"/>
      <c r="M1696" s="7"/>
      <c r="N1696" s="7"/>
    </row>
    <row r="1697" spans="1:14" ht="15">
      <c r="A1697" s="7"/>
      <c r="B1697" s="7"/>
      <c r="C1697" s="7"/>
      <c r="D1697" s="8"/>
      <c r="E1697" s="7"/>
      <c r="F1697" s="7"/>
      <c r="G1697" s="7"/>
      <c r="H1697" s="7"/>
      <c r="I1697" s="7"/>
      <c r="J1697" s="7"/>
      <c r="K1697" s="7"/>
      <c r="L1697" s="7"/>
      <c r="M1697" s="7"/>
      <c r="N1697" s="7"/>
    </row>
    <row r="1698" spans="1:14" ht="15">
      <c r="A1698" s="7"/>
      <c r="B1698" s="7"/>
      <c r="C1698" s="7"/>
      <c r="D1698" s="8"/>
      <c r="E1698" s="7"/>
      <c r="F1698" s="7"/>
      <c r="G1698" s="7"/>
      <c r="H1698" s="7"/>
      <c r="I1698" s="7"/>
      <c r="J1698" s="7"/>
      <c r="K1698" s="7"/>
      <c r="L1698" s="7"/>
      <c r="M1698" s="7"/>
      <c r="N1698" s="7"/>
    </row>
    <row r="1699" spans="1:14" ht="15">
      <c r="A1699" s="7"/>
      <c r="B1699" s="7"/>
      <c r="C1699" s="7"/>
      <c r="D1699" s="8"/>
      <c r="E1699" s="7"/>
      <c r="F1699" s="7"/>
      <c r="G1699" s="7"/>
      <c r="H1699" s="7"/>
      <c r="I1699" s="7"/>
      <c r="J1699" s="7"/>
      <c r="K1699" s="7"/>
      <c r="L1699" s="7"/>
      <c r="M1699" s="7"/>
      <c r="N1699" s="7"/>
    </row>
    <row r="1700" spans="1:14" ht="15">
      <c r="A1700" s="7"/>
      <c r="B1700" s="7"/>
      <c r="C1700" s="7"/>
      <c r="D1700" s="8"/>
      <c r="E1700" s="7"/>
      <c r="F1700" s="7"/>
      <c r="G1700" s="7"/>
      <c r="H1700" s="7"/>
      <c r="I1700" s="7"/>
      <c r="J1700" s="7"/>
      <c r="K1700" s="7"/>
      <c r="L1700" s="7"/>
      <c r="M1700" s="7"/>
      <c r="N1700" s="7"/>
    </row>
    <row r="1701" spans="1:14" ht="15">
      <c r="A1701" s="7"/>
      <c r="B1701" s="7"/>
      <c r="C1701" s="7"/>
      <c r="D1701" s="8"/>
      <c r="E1701" s="7"/>
      <c r="F1701" s="7"/>
      <c r="G1701" s="7"/>
      <c r="H1701" s="7"/>
      <c r="I1701" s="7"/>
      <c r="J1701" s="7"/>
      <c r="K1701" s="7"/>
      <c r="L1701" s="7"/>
      <c r="M1701" s="7"/>
      <c r="N1701" s="7"/>
    </row>
    <row r="1702" spans="1:14" ht="15">
      <c r="A1702" s="7"/>
      <c r="B1702" s="7"/>
      <c r="C1702" s="7"/>
      <c r="D1702" s="8"/>
      <c r="E1702" s="7"/>
      <c r="F1702" s="7"/>
      <c r="G1702" s="7"/>
      <c r="H1702" s="7"/>
      <c r="I1702" s="7"/>
      <c r="J1702" s="7"/>
      <c r="K1702" s="7"/>
      <c r="L1702" s="7"/>
      <c r="M1702" s="7"/>
      <c r="N1702" s="7"/>
    </row>
    <row r="1703" spans="1:14" ht="15">
      <c r="A1703" s="7"/>
      <c r="B1703" s="7"/>
      <c r="C1703" s="7"/>
      <c r="D1703" s="8"/>
      <c r="E1703" s="7"/>
      <c r="F1703" s="7"/>
      <c r="G1703" s="7"/>
      <c r="H1703" s="7"/>
      <c r="I1703" s="7"/>
      <c r="J1703" s="7"/>
      <c r="K1703" s="7"/>
      <c r="L1703" s="7"/>
      <c r="M1703" s="7"/>
      <c r="N1703" s="7"/>
    </row>
    <row r="1704" spans="1:14" ht="15">
      <c r="A1704" s="7"/>
      <c r="B1704" s="7"/>
      <c r="C1704" s="7"/>
      <c r="D1704" s="8"/>
      <c r="E1704" s="7"/>
      <c r="F1704" s="7"/>
      <c r="G1704" s="7"/>
      <c r="H1704" s="7"/>
      <c r="I1704" s="7"/>
      <c r="J1704" s="7"/>
      <c r="K1704" s="7"/>
      <c r="L1704" s="7"/>
      <c r="M1704" s="7"/>
      <c r="N1704" s="7"/>
    </row>
    <row r="1705" spans="1:14" ht="15">
      <c r="A1705" s="7"/>
      <c r="B1705" s="7"/>
      <c r="C1705" s="7"/>
      <c r="D1705" s="8"/>
      <c r="E1705" s="7"/>
      <c r="F1705" s="7"/>
      <c r="G1705" s="7"/>
      <c r="H1705" s="7"/>
      <c r="I1705" s="7"/>
      <c r="J1705" s="7"/>
      <c r="K1705" s="7"/>
      <c r="L1705" s="7"/>
      <c r="M1705" s="7"/>
      <c r="N1705" s="7"/>
    </row>
    <row r="1706" spans="1:14" ht="15">
      <c r="A1706" s="7"/>
      <c r="B1706" s="7"/>
      <c r="C1706" s="7"/>
      <c r="D1706" s="8"/>
      <c r="E1706" s="7"/>
      <c r="F1706" s="7"/>
      <c r="G1706" s="7"/>
      <c r="H1706" s="7"/>
      <c r="I1706" s="7"/>
      <c r="J1706" s="7"/>
      <c r="K1706" s="7"/>
      <c r="L1706" s="7"/>
      <c r="M1706" s="7"/>
      <c r="N1706" s="7"/>
    </row>
    <row r="1707" spans="1:14" ht="15">
      <c r="A1707" s="7"/>
      <c r="B1707" s="7"/>
      <c r="C1707" s="7"/>
      <c r="D1707" s="8"/>
      <c r="E1707" s="7"/>
      <c r="F1707" s="7"/>
      <c r="G1707" s="7"/>
      <c r="H1707" s="7"/>
      <c r="I1707" s="7"/>
      <c r="J1707" s="7"/>
      <c r="K1707" s="7"/>
      <c r="L1707" s="7"/>
      <c r="M1707" s="7"/>
      <c r="N1707" s="7"/>
    </row>
    <row r="1708" spans="1:14" ht="15">
      <c r="A1708" s="7"/>
      <c r="B1708" s="7"/>
      <c r="C1708" s="7"/>
      <c r="D1708" s="8"/>
      <c r="E1708" s="7"/>
      <c r="F1708" s="7"/>
      <c r="G1708" s="7"/>
      <c r="H1708" s="7"/>
      <c r="I1708" s="7"/>
      <c r="J1708" s="7"/>
      <c r="K1708" s="7"/>
      <c r="L1708" s="7"/>
      <c r="M1708" s="7"/>
      <c r="N1708" s="7"/>
    </row>
    <row r="1709" spans="1:14" ht="15">
      <c r="A1709" s="7"/>
      <c r="B1709" s="7"/>
      <c r="C1709" s="7"/>
      <c r="D1709" s="8"/>
      <c r="E1709" s="7"/>
      <c r="F1709" s="7"/>
      <c r="G1709" s="7"/>
      <c r="H1709" s="7"/>
      <c r="I1709" s="7"/>
      <c r="J1709" s="7"/>
      <c r="K1709" s="7"/>
      <c r="L1709" s="7"/>
      <c r="M1709" s="7"/>
      <c r="N1709" s="7"/>
    </row>
    <row r="1710" spans="1:14" ht="15">
      <c r="A1710" s="7"/>
      <c r="B1710" s="7"/>
      <c r="C1710" s="7"/>
      <c r="D1710" s="8"/>
      <c r="E1710" s="7"/>
      <c r="F1710" s="7"/>
      <c r="G1710" s="7"/>
      <c r="H1710" s="7"/>
      <c r="I1710" s="7"/>
      <c r="J1710" s="7"/>
      <c r="K1710" s="7"/>
      <c r="L1710" s="7"/>
      <c r="M1710" s="7"/>
      <c r="N1710" s="7"/>
    </row>
    <row r="1711" spans="1:14" ht="15">
      <c r="A1711" s="7"/>
      <c r="B1711" s="7"/>
      <c r="C1711" s="7"/>
      <c r="D1711" s="8"/>
      <c r="E1711" s="7"/>
      <c r="F1711" s="7"/>
      <c r="G1711" s="7"/>
      <c r="H1711" s="7"/>
      <c r="I1711" s="7"/>
      <c r="J1711" s="7"/>
      <c r="K1711" s="7"/>
      <c r="L1711" s="7"/>
      <c r="M1711" s="7"/>
      <c r="N1711" s="7"/>
    </row>
    <row r="1712" spans="1:14" ht="15">
      <c r="A1712" s="7"/>
      <c r="B1712" s="7"/>
      <c r="C1712" s="7"/>
      <c r="D1712" s="8"/>
      <c r="E1712" s="7"/>
      <c r="F1712" s="7"/>
      <c r="G1712" s="7"/>
      <c r="H1712" s="7"/>
      <c r="I1712" s="7"/>
      <c r="J1712" s="7"/>
      <c r="K1712" s="7"/>
      <c r="L1712" s="7"/>
      <c r="M1712" s="7"/>
      <c r="N1712" s="7"/>
    </row>
    <row r="1713" spans="1:14" ht="15">
      <c r="A1713" s="7"/>
      <c r="B1713" s="7"/>
      <c r="C1713" s="7"/>
      <c r="D1713" s="8"/>
      <c r="E1713" s="7"/>
      <c r="F1713" s="7"/>
      <c r="G1713" s="7"/>
      <c r="H1713" s="7"/>
      <c r="I1713" s="7"/>
      <c r="J1713" s="7"/>
      <c r="K1713" s="7"/>
      <c r="L1713" s="7"/>
      <c r="M1713" s="7"/>
      <c r="N1713" s="7"/>
    </row>
    <row r="1714" spans="1:14" ht="15">
      <c r="A1714" s="7"/>
      <c r="B1714" s="7"/>
      <c r="C1714" s="7"/>
      <c r="D1714" s="8"/>
      <c r="E1714" s="7"/>
      <c r="F1714" s="7"/>
      <c r="G1714" s="7"/>
      <c r="H1714" s="7"/>
      <c r="I1714" s="7"/>
      <c r="J1714" s="7"/>
      <c r="K1714" s="7"/>
      <c r="L1714" s="7"/>
      <c r="M1714" s="7"/>
      <c r="N1714" s="7"/>
    </row>
    <row r="1715" spans="1:14" ht="15">
      <c r="A1715" s="7"/>
      <c r="B1715" s="7"/>
      <c r="C1715" s="7"/>
      <c r="D1715" s="8"/>
      <c r="E1715" s="7"/>
      <c r="F1715" s="7"/>
      <c r="G1715" s="7"/>
      <c r="H1715" s="7"/>
      <c r="I1715" s="7"/>
      <c r="J1715" s="7"/>
      <c r="K1715" s="7"/>
      <c r="L1715" s="7"/>
      <c r="M1715" s="7"/>
      <c r="N1715" s="7"/>
    </row>
    <row r="1716" spans="1:14" ht="15">
      <c r="A1716" s="7"/>
      <c r="B1716" s="7"/>
      <c r="C1716" s="7"/>
      <c r="D1716" s="8"/>
      <c r="E1716" s="7"/>
      <c r="F1716" s="7"/>
      <c r="G1716" s="7"/>
      <c r="H1716" s="7"/>
      <c r="I1716" s="7"/>
      <c r="J1716" s="7"/>
      <c r="K1716" s="7"/>
      <c r="L1716" s="7"/>
      <c r="M1716" s="7"/>
      <c r="N1716" s="7"/>
    </row>
    <row r="1717" spans="1:14" ht="15">
      <c r="A1717" s="7"/>
      <c r="B1717" s="7"/>
      <c r="C1717" s="7"/>
      <c r="D1717" s="8"/>
      <c r="E1717" s="7"/>
      <c r="F1717" s="7"/>
      <c r="G1717" s="7"/>
      <c r="H1717" s="7"/>
      <c r="I1717" s="7"/>
      <c r="J1717" s="7"/>
      <c r="K1717" s="7"/>
      <c r="L1717" s="7"/>
      <c r="M1717" s="7"/>
      <c r="N1717" s="7"/>
    </row>
    <row r="1718" spans="1:14" ht="15">
      <c r="A1718" s="7"/>
      <c r="B1718" s="7"/>
      <c r="C1718" s="7"/>
      <c r="D1718" s="8"/>
      <c r="E1718" s="7"/>
      <c r="F1718" s="7"/>
      <c r="G1718" s="7"/>
      <c r="H1718" s="7"/>
      <c r="I1718" s="7"/>
      <c r="J1718" s="7"/>
      <c r="K1718" s="7"/>
      <c r="L1718" s="7"/>
      <c r="M1718" s="7"/>
      <c r="N1718" s="7"/>
    </row>
    <row r="1719" spans="1:14" ht="15">
      <c r="A1719" s="7"/>
      <c r="B1719" s="7"/>
      <c r="C1719" s="7"/>
      <c r="D1719" s="8"/>
      <c r="E1719" s="7"/>
      <c r="F1719" s="7"/>
      <c r="G1719" s="7"/>
      <c r="H1719" s="7"/>
      <c r="I1719" s="7"/>
      <c r="J1719" s="7"/>
      <c r="K1719" s="7"/>
      <c r="L1719" s="7"/>
      <c r="M1719" s="7"/>
      <c r="N1719" s="7"/>
    </row>
    <row r="1720" spans="1:14" ht="15">
      <c r="A1720" s="7"/>
      <c r="B1720" s="7"/>
      <c r="C1720" s="7"/>
      <c r="D1720" s="8"/>
      <c r="E1720" s="7"/>
      <c r="F1720" s="7"/>
      <c r="G1720" s="7"/>
      <c r="H1720" s="7"/>
      <c r="I1720" s="7"/>
      <c r="J1720" s="7"/>
      <c r="K1720" s="7"/>
      <c r="L1720" s="7"/>
      <c r="M1720" s="7"/>
      <c r="N1720" s="7"/>
    </row>
    <row r="1721" spans="1:14" ht="15">
      <c r="A1721" s="7"/>
      <c r="B1721" s="7"/>
      <c r="C1721" s="7"/>
      <c r="D1721" s="8"/>
      <c r="E1721" s="7"/>
      <c r="F1721" s="7"/>
      <c r="G1721" s="7"/>
      <c r="H1721" s="7"/>
      <c r="I1721" s="7"/>
      <c r="J1721" s="7"/>
      <c r="K1721" s="7"/>
      <c r="L1721" s="7"/>
      <c r="M1721" s="7"/>
      <c r="N1721" s="7"/>
    </row>
    <row r="1722" spans="1:14" ht="15">
      <c r="A1722" s="7"/>
      <c r="B1722" s="7"/>
      <c r="C1722" s="7"/>
      <c r="D1722" s="8"/>
      <c r="E1722" s="7"/>
      <c r="F1722" s="7"/>
      <c r="G1722" s="7"/>
      <c r="H1722" s="7"/>
      <c r="I1722" s="7"/>
      <c r="J1722" s="7"/>
      <c r="K1722" s="7"/>
      <c r="L1722" s="7"/>
      <c r="M1722" s="7"/>
      <c r="N1722" s="7"/>
    </row>
    <row r="1723" spans="1:14" ht="15">
      <c r="A1723" s="7"/>
      <c r="B1723" s="7"/>
      <c r="C1723" s="7"/>
      <c r="D1723" s="8"/>
      <c r="E1723" s="7"/>
      <c r="F1723" s="7"/>
      <c r="G1723" s="7"/>
      <c r="H1723" s="7"/>
      <c r="I1723" s="7"/>
      <c r="J1723" s="7"/>
      <c r="K1723" s="7"/>
      <c r="L1723" s="7"/>
      <c r="M1723" s="7"/>
      <c r="N1723" s="7"/>
    </row>
    <row r="1724" spans="1:14" ht="15">
      <c r="A1724" s="7"/>
      <c r="B1724" s="7"/>
      <c r="C1724" s="7"/>
      <c r="D1724" s="8"/>
      <c r="E1724" s="7"/>
      <c r="F1724" s="7"/>
      <c r="G1724" s="7"/>
      <c r="H1724" s="7"/>
      <c r="I1724" s="7"/>
      <c r="J1724" s="7"/>
      <c r="K1724" s="7"/>
      <c r="L1724" s="7"/>
      <c r="M1724" s="7"/>
      <c r="N1724" s="7"/>
    </row>
    <row r="1725" spans="1:14" ht="15">
      <c r="A1725" s="7"/>
      <c r="B1725" s="7"/>
      <c r="C1725" s="7"/>
      <c r="D1725" s="8"/>
      <c r="E1725" s="7"/>
      <c r="F1725" s="7"/>
      <c r="G1725" s="7"/>
      <c r="H1725" s="7"/>
      <c r="I1725" s="7"/>
      <c r="J1725" s="7"/>
      <c r="K1725" s="7"/>
      <c r="L1725" s="7"/>
      <c r="M1725" s="7"/>
      <c r="N1725" s="7"/>
    </row>
    <row r="1726" spans="1:14" ht="15">
      <c r="A1726" s="7"/>
      <c r="B1726" s="7"/>
      <c r="C1726" s="7"/>
      <c r="D1726" s="8"/>
      <c r="E1726" s="7"/>
      <c r="F1726" s="7"/>
      <c r="G1726" s="7"/>
      <c r="H1726" s="7"/>
      <c r="I1726" s="7"/>
      <c r="J1726" s="7"/>
      <c r="K1726" s="7"/>
      <c r="L1726" s="7"/>
      <c r="M1726" s="7"/>
      <c r="N1726" s="7"/>
    </row>
    <row r="1727" spans="1:14" ht="15">
      <c r="A1727" s="7"/>
      <c r="B1727" s="7"/>
      <c r="C1727" s="7"/>
      <c r="D1727" s="8"/>
      <c r="E1727" s="7"/>
      <c r="F1727" s="7"/>
      <c r="G1727" s="7"/>
      <c r="H1727" s="7"/>
      <c r="I1727" s="7"/>
      <c r="J1727" s="7"/>
      <c r="K1727" s="7"/>
      <c r="L1727" s="7"/>
      <c r="M1727" s="7"/>
      <c r="N1727" s="7"/>
    </row>
    <row r="1728" spans="1:14" ht="15">
      <c r="A1728" s="7"/>
      <c r="B1728" s="7"/>
      <c r="C1728" s="7"/>
      <c r="D1728" s="8"/>
      <c r="E1728" s="7"/>
      <c r="F1728" s="7"/>
      <c r="G1728" s="7"/>
      <c r="H1728" s="7"/>
      <c r="I1728" s="7"/>
      <c r="J1728" s="7"/>
      <c r="K1728" s="7"/>
      <c r="L1728" s="7"/>
      <c r="M1728" s="7"/>
      <c r="N1728" s="7"/>
    </row>
    <row r="1729" spans="1:14" ht="15">
      <c r="A1729" s="7"/>
      <c r="B1729" s="7"/>
      <c r="C1729" s="7"/>
      <c r="D1729" s="8"/>
      <c r="E1729" s="7"/>
      <c r="F1729" s="7"/>
      <c r="G1729" s="7"/>
      <c r="H1729" s="7"/>
      <c r="I1729" s="7"/>
      <c r="J1729" s="7"/>
      <c r="K1729" s="7"/>
      <c r="L1729" s="7"/>
      <c r="M1729" s="7"/>
      <c r="N1729" s="7"/>
    </row>
    <row r="1730" spans="1:14" ht="15">
      <c r="A1730" s="7"/>
      <c r="B1730" s="7"/>
      <c r="C1730" s="7"/>
      <c r="D1730" s="8"/>
      <c r="E1730" s="7"/>
      <c r="F1730" s="7"/>
      <c r="G1730" s="7"/>
      <c r="H1730" s="7"/>
      <c r="I1730" s="7"/>
      <c r="J1730" s="7"/>
      <c r="K1730" s="7"/>
      <c r="L1730" s="7"/>
      <c r="M1730" s="7"/>
      <c r="N1730" s="7"/>
    </row>
    <row r="1731" spans="1:14" ht="15">
      <c r="A1731" s="7"/>
      <c r="B1731" s="7"/>
      <c r="C1731" s="7"/>
      <c r="D1731" s="8"/>
      <c r="E1731" s="7"/>
      <c r="F1731" s="7"/>
      <c r="G1731" s="7"/>
      <c r="H1731" s="7"/>
      <c r="I1731" s="7"/>
      <c r="J1731" s="7"/>
      <c r="K1731" s="7"/>
      <c r="L1731" s="7"/>
      <c r="M1731" s="7"/>
      <c r="N1731" s="7"/>
    </row>
    <row r="1732" spans="1:14" ht="15">
      <c r="A1732" s="7"/>
      <c r="B1732" s="7"/>
      <c r="C1732" s="7"/>
      <c r="D1732" s="8"/>
      <c r="E1732" s="7"/>
      <c r="F1732" s="7"/>
      <c r="G1732" s="7"/>
      <c r="H1732" s="7"/>
      <c r="I1732" s="7"/>
      <c r="J1732" s="7"/>
      <c r="K1732" s="7"/>
      <c r="L1732" s="7"/>
      <c r="M1732" s="7"/>
      <c r="N1732" s="7"/>
    </row>
    <row r="1733" spans="1:14" ht="15">
      <c r="A1733" s="7"/>
      <c r="B1733" s="7"/>
      <c r="C1733" s="7"/>
      <c r="D1733" s="8"/>
      <c r="E1733" s="7"/>
      <c r="F1733" s="7"/>
      <c r="G1733" s="7"/>
      <c r="H1733" s="7"/>
      <c r="I1733" s="7"/>
      <c r="J1733" s="7"/>
      <c r="K1733" s="7"/>
      <c r="L1733" s="7"/>
      <c r="M1733" s="7"/>
      <c r="N1733" s="7"/>
    </row>
    <row r="1734" spans="1:14" ht="15">
      <c r="A1734" s="7"/>
      <c r="B1734" s="7"/>
      <c r="C1734" s="7"/>
      <c r="D1734" s="8"/>
      <c r="E1734" s="7"/>
      <c r="F1734" s="7"/>
      <c r="G1734" s="7"/>
      <c r="H1734" s="7"/>
      <c r="I1734" s="7"/>
      <c r="J1734" s="7"/>
      <c r="K1734" s="7"/>
      <c r="L1734" s="7"/>
      <c r="M1734" s="7"/>
      <c r="N1734" s="7"/>
    </row>
    <row r="1735" spans="1:14" ht="15">
      <c r="A1735" s="7"/>
      <c r="B1735" s="7"/>
      <c r="C1735" s="7"/>
      <c r="D1735" s="8"/>
      <c r="E1735" s="7"/>
      <c r="F1735" s="7"/>
      <c r="G1735" s="7"/>
      <c r="H1735" s="7"/>
      <c r="I1735" s="7"/>
      <c r="J1735" s="7"/>
      <c r="K1735" s="7"/>
      <c r="L1735" s="7"/>
      <c r="M1735" s="7"/>
      <c r="N1735" s="7"/>
    </row>
    <row r="1736" spans="1:14" ht="15">
      <c r="A1736" s="7"/>
      <c r="B1736" s="7"/>
      <c r="C1736" s="7"/>
      <c r="D1736" s="8"/>
      <c r="E1736" s="7"/>
      <c r="F1736" s="7"/>
      <c r="G1736" s="7"/>
      <c r="H1736" s="7"/>
      <c r="I1736" s="7"/>
      <c r="J1736" s="7"/>
      <c r="K1736" s="7"/>
      <c r="L1736" s="7"/>
      <c r="M1736" s="7"/>
      <c r="N1736" s="7"/>
    </row>
    <row r="1737" spans="1:14" ht="15">
      <c r="A1737" s="7"/>
      <c r="B1737" s="7"/>
      <c r="C1737" s="7"/>
      <c r="D1737" s="8"/>
      <c r="E1737" s="7"/>
      <c r="F1737" s="7"/>
      <c r="G1737" s="7"/>
      <c r="H1737" s="7"/>
      <c r="I1737" s="7"/>
      <c r="J1737" s="7"/>
      <c r="K1737" s="7"/>
      <c r="L1737" s="7"/>
      <c r="M1737" s="7"/>
      <c r="N1737" s="7"/>
    </row>
    <row r="1738" spans="1:14" ht="15">
      <c r="A1738" s="7"/>
      <c r="B1738" s="7"/>
      <c r="C1738" s="7"/>
      <c r="D1738" s="8"/>
      <c r="E1738" s="7"/>
      <c r="F1738" s="7"/>
      <c r="G1738" s="7"/>
      <c r="H1738" s="7"/>
      <c r="I1738" s="7"/>
      <c r="J1738" s="7"/>
      <c r="K1738" s="7"/>
      <c r="L1738" s="7"/>
      <c r="M1738" s="7"/>
      <c r="N1738" s="7"/>
    </row>
    <row r="1739" spans="1:14" ht="15">
      <c r="A1739" s="7"/>
      <c r="B1739" s="7"/>
      <c r="C1739" s="7"/>
      <c r="D1739" s="8"/>
      <c r="E1739" s="7"/>
      <c r="F1739" s="7"/>
      <c r="G1739" s="7"/>
      <c r="H1739" s="7"/>
      <c r="I1739" s="7"/>
      <c r="J1739" s="7"/>
      <c r="K1739" s="7"/>
      <c r="L1739" s="7"/>
      <c r="M1739" s="7"/>
      <c r="N1739" s="7"/>
    </row>
    <row r="1740" spans="1:14" ht="15">
      <c r="A1740" s="7"/>
      <c r="B1740" s="7"/>
      <c r="C1740" s="7"/>
      <c r="D1740" s="8"/>
      <c r="E1740" s="7"/>
      <c r="F1740" s="7"/>
      <c r="G1740" s="7"/>
      <c r="H1740" s="7"/>
      <c r="I1740" s="7"/>
      <c r="J1740" s="7"/>
      <c r="K1740" s="7"/>
      <c r="L1740" s="7"/>
      <c r="M1740" s="7"/>
      <c r="N1740" s="7"/>
    </row>
    <row r="1741" spans="1:14" ht="15">
      <c r="A1741" s="7"/>
      <c r="B1741" s="7"/>
      <c r="C1741" s="7"/>
      <c r="D1741" s="8"/>
      <c r="E1741" s="7"/>
      <c r="F1741" s="7"/>
      <c r="G1741" s="7"/>
      <c r="H1741" s="7"/>
      <c r="I1741" s="7"/>
      <c r="J1741" s="7"/>
      <c r="K1741" s="7"/>
      <c r="L1741" s="7"/>
      <c r="M1741" s="7"/>
      <c r="N1741" s="7"/>
    </row>
    <row r="1742" spans="1:14" ht="15">
      <c r="A1742" s="7"/>
      <c r="B1742" s="7"/>
      <c r="C1742" s="7"/>
      <c r="D1742" s="8"/>
      <c r="E1742" s="7"/>
      <c r="F1742" s="7"/>
      <c r="G1742" s="7"/>
      <c r="H1742" s="7"/>
      <c r="I1742" s="7"/>
      <c r="J1742" s="7"/>
      <c r="K1742" s="7"/>
      <c r="L1742" s="7"/>
      <c r="M1742" s="7"/>
      <c r="N1742" s="7"/>
    </row>
    <row r="1743" spans="1:14" ht="15">
      <c r="A1743" s="7"/>
      <c r="B1743" s="7"/>
      <c r="C1743" s="7"/>
      <c r="D1743" s="8"/>
      <c r="E1743" s="7"/>
      <c r="F1743" s="7"/>
      <c r="G1743" s="7"/>
      <c r="H1743" s="7"/>
      <c r="I1743" s="7"/>
      <c r="J1743" s="7"/>
      <c r="K1743" s="7"/>
      <c r="L1743" s="7"/>
      <c r="M1743" s="7"/>
      <c r="N1743" s="7"/>
    </row>
    <row r="1744" spans="1:14" ht="15">
      <c r="A1744" s="7"/>
      <c r="B1744" s="7"/>
      <c r="C1744" s="7"/>
      <c r="D1744" s="8"/>
      <c r="E1744" s="7"/>
      <c r="F1744" s="7"/>
      <c r="G1744" s="7"/>
      <c r="H1744" s="7"/>
      <c r="I1744" s="7"/>
      <c r="J1744" s="7"/>
      <c r="K1744" s="7"/>
      <c r="L1744" s="7"/>
      <c r="M1744" s="7"/>
      <c r="N1744" s="7"/>
    </row>
    <row r="1745" spans="1:14" ht="15">
      <c r="A1745" s="7"/>
      <c r="B1745" s="7"/>
      <c r="C1745" s="7"/>
      <c r="D1745" s="8"/>
      <c r="E1745" s="7"/>
      <c r="F1745" s="7"/>
      <c r="G1745" s="7"/>
      <c r="H1745" s="7"/>
      <c r="I1745" s="7"/>
      <c r="J1745" s="7"/>
      <c r="K1745" s="7"/>
      <c r="L1745" s="7"/>
      <c r="M1745" s="7"/>
      <c r="N1745" s="7"/>
    </row>
    <row r="1746" spans="1:14" ht="15">
      <c r="A1746" s="7"/>
      <c r="B1746" s="7"/>
      <c r="C1746" s="7"/>
      <c r="D1746" s="8"/>
      <c r="E1746" s="7"/>
      <c r="F1746" s="7"/>
      <c r="G1746" s="7"/>
      <c r="H1746" s="7"/>
      <c r="I1746" s="7"/>
      <c r="J1746" s="7"/>
      <c r="K1746" s="7"/>
      <c r="L1746" s="7"/>
      <c r="M1746" s="7"/>
      <c r="N1746" s="7"/>
    </row>
    <row r="1747" spans="1:14" ht="15">
      <c r="A1747" s="7"/>
      <c r="B1747" s="7"/>
      <c r="C1747" s="7"/>
      <c r="D1747" s="8"/>
      <c r="E1747" s="7"/>
      <c r="F1747" s="7"/>
      <c r="G1747" s="7"/>
      <c r="H1747" s="7"/>
      <c r="I1747" s="7"/>
      <c r="J1747" s="7"/>
      <c r="K1747" s="7"/>
      <c r="L1747" s="7"/>
      <c r="M1747" s="7"/>
      <c r="N1747" s="7"/>
    </row>
    <row r="1748" spans="1:14" ht="15">
      <c r="A1748" s="7"/>
      <c r="B1748" s="7"/>
      <c r="C1748" s="7"/>
      <c r="D1748" s="8"/>
      <c r="E1748" s="7"/>
      <c r="F1748" s="7"/>
      <c r="G1748" s="7"/>
      <c r="H1748" s="7"/>
      <c r="I1748" s="7"/>
      <c r="J1748" s="7"/>
      <c r="K1748" s="7"/>
      <c r="L1748" s="7"/>
      <c r="M1748" s="7"/>
      <c r="N1748" s="7"/>
    </row>
    <row r="1749" spans="1:14" ht="15">
      <c r="A1749" s="7"/>
      <c r="B1749" s="7"/>
      <c r="C1749" s="7"/>
      <c r="D1749" s="8"/>
      <c r="E1749" s="7"/>
      <c r="F1749" s="7"/>
      <c r="G1749" s="7"/>
      <c r="H1749" s="7"/>
      <c r="I1749" s="7"/>
      <c r="J1749" s="7"/>
      <c r="K1749" s="7"/>
      <c r="L1749" s="7"/>
      <c r="M1749" s="7"/>
      <c r="N1749" s="7"/>
    </row>
    <row r="1750" spans="1:14" ht="15">
      <c r="A1750" s="7"/>
      <c r="B1750" s="7"/>
      <c r="C1750" s="7"/>
      <c r="D1750" s="8"/>
      <c r="E1750" s="7"/>
      <c r="F1750" s="7"/>
      <c r="G1750" s="7"/>
      <c r="H1750" s="7"/>
      <c r="I1750" s="7"/>
      <c r="J1750" s="7"/>
      <c r="K1750" s="7"/>
      <c r="L1750" s="7"/>
      <c r="M1750" s="7"/>
      <c r="N1750" s="7"/>
    </row>
    <row r="1751" spans="1:14" ht="15">
      <c r="A1751" s="7"/>
      <c r="B1751" s="7"/>
      <c r="C1751" s="7"/>
      <c r="D1751" s="8"/>
      <c r="E1751" s="7"/>
      <c r="F1751" s="7"/>
      <c r="G1751" s="7"/>
      <c r="H1751" s="7"/>
      <c r="I1751" s="7"/>
      <c r="J1751" s="7"/>
      <c r="K1751" s="7"/>
      <c r="L1751" s="7"/>
      <c r="M1751" s="7"/>
      <c r="N1751" s="7"/>
    </row>
    <row r="1752" spans="1:14" ht="15">
      <c r="A1752" s="7"/>
      <c r="B1752" s="7"/>
      <c r="C1752" s="7"/>
      <c r="D1752" s="8"/>
      <c r="E1752" s="7"/>
      <c r="F1752" s="7"/>
      <c r="G1752" s="7"/>
      <c r="H1752" s="7"/>
      <c r="I1752" s="7"/>
      <c r="J1752" s="7"/>
      <c r="K1752" s="7"/>
      <c r="L1752" s="7"/>
      <c r="M1752" s="7"/>
      <c r="N1752" s="7"/>
    </row>
    <row r="1753" spans="1:14" ht="15">
      <c r="A1753" s="7"/>
      <c r="B1753" s="7"/>
      <c r="C1753" s="7"/>
      <c r="D1753" s="8"/>
      <c r="E1753" s="7"/>
      <c r="F1753" s="7"/>
      <c r="G1753" s="7"/>
      <c r="H1753" s="7"/>
      <c r="I1753" s="7"/>
      <c r="J1753" s="7"/>
      <c r="K1753" s="7"/>
      <c r="L1753" s="7"/>
      <c r="M1753" s="7"/>
      <c r="N1753" s="7"/>
    </row>
    <row r="1754" spans="1:14" ht="15">
      <c r="A1754" s="7"/>
      <c r="B1754" s="7"/>
      <c r="C1754" s="7"/>
      <c r="D1754" s="8"/>
      <c r="E1754" s="7"/>
      <c r="F1754" s="7"/>
      <c r="G1754" s="7"/>
      <c r="H1754" s="7"/>
      <c r="I1754" s="7"/>
      <c r="J1754" s="7"/>
      <c r="K1754" s="7"/>
      <c r="L1754" s="7"/>
      <c r="M1754" s="7"/>
      <c r="N1754" s="7"/>
    </row>
    <row r="1755" spans="1:14" ht="15">
      <c r="A1755" s="7"/>
      <c r="B1755" s="7"/>
      <c r="C1755" s="7"/>
      <c r="D1755" s="8"/>
      <c r="E1755" s="7"/>
      <c r="F1755" s="7"/>
      <c r="G1755" s="7"/>
      <c r="H1755" s="7"/>
      <c r="I1755" s="7"/>
      <c r="J1755" s="7"/>
      <c r="K1755" s="7"/>
      <c r="L1755" s="7"/>
      <c r="M1755" s="7"/>
      <c r="N1755" s="7"/>
    </row>
    <row r="1756" spans="1:14" ht="15">
      <c r="A1756" s="7"/>
      <c r="B1756" s="7"/>
      <c r="C1756" s="7"/>
      <c r="D1756" s="8"/>
      <c r="E1756" s="7"/>
      <c r="F1756" s="7"/>
      <c r="G1756" s="7"/>
      <c r="H1756" s="7"/>
      <c r="I1756" s="7"/>
      <c r="J1756" s="7"/>
      <c r="K1756" s="7"/>
      <c r="L1756" s="7"/>
      <c r="M1756" s="7"/>
      <c r="N1756" s="7"/>
    </row>
    <row r="1757" spans="1:14" ht="15">
      <c r="A1757" s="7"/>
      <c r="B1757" s="7"/>
      <c r="C1757" s="7"/>
      <c r="D1757" s="8"/>
      <c r="E1757" s="7"/>
      <c r="F1757" s="7"/>
      <c r="G1757" s="7"/>
      <c r="H1757" s="7"/>
      <c r="I1757" s="7"/>
      <c r="J1757" s="7"/>
      <c r="K1757" s="7"/>
      <c r="L1757" s="7"/>
      <c r="M1757" s="7"/>
      <c r="N1757" s="7"/>
    </row>
    <row r="1758" spans="1:14" ht="15">
      <c r="A1758" s="7"/>
      <c r="B1758" s="7"/>
      <c r="C1758" s="7"/>
      <c r="D1758" s="8"/>
      <c r="E1758" s="7"/>
      <c r="F1758" s="7"/>
      <c r="G1758" s="7"/>
      <c r="H1758" s="7"/>
      <c r="I1758" s="7"/>
      <c r="J1758" s="7"/>
      <c r="K1758" s="7"/>
      <c r="L1758" s="7"/>
      <c r="M1758" s="7"/>
      <c r="N1758" s="7"/>
    </row>
    <row r="1759" spans="1:14" ht="15">
      <c r="A1759" s="7"/>
      <c r="B1759" s="7"/>
      <c r="C1759" s="7"/>
      <c r="D1759" s="8"/>
      <c r="E1759" s="7"/>
      <c r="F1759" s="7"/>
      <c r="G1759" s="7"/>
      <c r="H1759" s="7"/>
      <c r="I1759" s="7"/>
      <c r="J1759" s="7"/>
      <c r="K1759" s="7"/>
      <c r="L1759" s="7"/>
      <c r="M1759" s="7"/>
      <c r="N1759" s="7"/>
    </row>
    <row r="1760" spans="1:14" ht="15">
      <c r="A1760" s="7"/>
      <c r="B1760" s="7"/>
      <c r="C1760" s="7"/>
      <c r="D1760" s="8"/>
      <c r="E1760" s="7"/>
      <c r="F1760" s="7"/>
      <c r="G1760" s="7"/>
      <c r="H1760" s="7"/>
      <c r="I1760" s="7"/>
      <c r="J1760" s="7"/>
      <c r="K1760" s="7"/>
      <c r="L1760" s="7"/>
      <c r="M1760" s="7"/>
      <c r="N1760" s="7"/>
    </row>
    <row r="1761" spans="1:14" ht="15">
      <c r="A1761" s="7"/>
      <c r="B1761" s="7"/>
      <c r="C1761" s="7"/>
      <c r="D1761" s="8"/>
      <c r="E1761" s="7"/>
      <c r="F1761" s="7"/>
      <c r="G1761" s="7"/>
      <c r="H1761" s="7"/>
      <c r="I1761" s="7"/>
      <c r="J1761" s="7"/>
      <c r="K1761" s="7"/>
      <c r="L1761" s="7"/>
      <c r="M1761" s="7"/>
      <c r="N1761" s="7"/>
    </row>
    <row r="1762" spans="1:14" ht="15">
      <c r="A1762" s="7"/>
      <c r="B1762" s="7"/>
      <c r="C1762" s="7"/>
      <c r="D1762" s="8"/>
      <c r="E1762" s="7"/>
      <c r="F1762" s="7"/>
      <c r="G1762" s="7"/>
      <c r="H1762" s="7"/>
      <c r="I1762" s="7"/>
      <c r="J1762" s="7"/>
      <c r="K1762" s="7"/>
      <c r="L1762" s="7"/>
      <c r="M1762" s="7"/>
      <c r="N1762" s="7"/>
    </row>
    <row r="1763" spans="1:14" ht="15">
      <c r="A1763" s="7"/>
      <c r="B1763" s="7"/>
      <c r="C1763" s="7"/>
      <c r="D1763" s="8"/>
      <c r="E1763" s="7"/>
      <c r="F1763" s="7"/>
      <c r="G1763" s="7"/>
      <c r="H1763" s="7"/>
      <c r="I1763" s="7"/>
      <c r="J1763" s="7"/>
      <c r="K1763" s="7"/>
      <c r="L1763" s="7"/>
      <c r="M1763" s="7"/>
      <c r="N1763" s="7"/>
    </row>
    <row r="1764" spans="1:14" ht="15">
      <c r="A1764" s="7"/>
      <c r="B1764" s="7"/>
      <c r="C1764" s="7"/>
      <c r="D1764" s="8"/>
      <c r="E1764" s="7"/>
      <c r="F1764" s="7"/>
      <c r="G1764" s="7"/>
      <c r="H1764" s="7"/>
      <c r="I1764" s="7"/>
      <c r="J1764" s="7"/>
      <c r="K1764" s="7"/>
      <c r="L1764" s="7"/>
      <c r="M1764" s="7"/>
      <c r="N1764" s="7"/>
    </row>
    <row r="1765" spans="1:14" ht="15">
      <c r="A1765" s="7"/>
      <c r="B1765" s="7"/>
      <c r="C1765" s="7"/>
      <c r="D1765" s="8"/>
      <c r="E1765" s="7"/>
      <c r="F1765" s="7"/>
      <c r="G1765" s="7"/>
      <c r="H1765" s="7"/>
      <c r="I1765" s="7"/>
      <c r="J1765" s="7"/>
      <c r="K1765" s="7"/>
      <c r="L1765" s="7"/>
      <c r="M1765" s="7"/>
      <c r="N1765" s="7"/>
    </row>
    <row r="1766" spans="1:14" ht="15">
      <c r="A1766" s="7"/>
      <c r="B1766" s="7"/>
      <c r="C1766" s="7"/>
      <c r="D1766" s="8"/>
      <c r="E1766" s="7"/>
      <c r="F1766" s="7"/>
      <c r="G1766" s="7"/>
      <c r="H1766" s="7"/>
      <c r="I1766" s="7"/>
      <c r="J1766" s="7"/>
      <c r="K1766" s="7"/>
      <c r="L1766" s="7"/>
      <c r="M1766" s="7"/>
      <c r="N1766" s="7"/>
    </row>
    <row r="1767" spans="1:14" ht="15">
      <c r="A1767" s="7"/>
      <c r="B1767" s="7"/>
      <c r="C1767" s="7"/>
      <c r="D1767" s="8"/>
      <c r="E1767" s="7"/>
      <c r="F1767" s="7"/>
      <c r="G1767" s="7"/>
      <c r="H1767" s="7"/>
      <c r="I1767" s="7"/>
      <c r="J1767" s="7"/>
      <c r="K1767" s="7"/>
      <c r="L1767" s="7"/>
      <c r="M1767" s="7"/>
      <c r="N1767" s="7"/>
    </row>
    <row r="1768" spans="1:14" ht="15">
      <c r="A1768" s="7"/>
      <c r="B1768" s="7"/>
      <c r="C1768" s="7"/>
      <c r="D1768" s="8"/>
      <c r="E1768" s="7"/>
      <c r="F1768" s="7"/>
      <c r="G1768" s="7"/>
      <c r="H1768" s="7"/>
      <c r="I1768" s="7"/>
      <c r="J1768" s="7"/>
      <c r="K1768" s="7"/>
      <c r="L1768" s="7"/>
      <c r="M1768" s="7"/>
      <c r="N1768" s="7"/>
    </row>
    <row r="1769" spans="1:14" ht="15">
      <c r="A1769" s="7"/>
      <c r="B1769" s="7"/>
      <c r="C1769" s="7"/>
      <c r="D1769" s="8"/>
      <c r="E1769" s="7"/>
      <c r="F1769" s="7"/>
      <c r="G1769" s="7"/>
      <c r="H1769" s="7"/>
      <c r="I1769" s="7"/>
      <c r="J1769" s="7"/>
      <c r="K1769" s="7"/>
      <c r="L1769" s="7"/>
      <c r="M1769" s="7"/>
      <c r="N1769" s="7"/>
    </row>
    <row r="1770" spans="1:14" ht="15">
      <c r="A1770" s="7"/>
      <c r="B1770" s="7"/>
      <c r="C1770" s="7"/>
      <c r="D1770" s="8"/>
      <c r="E1770" s="7"/>
      <c r="F1770" s="7"/>
      <c r="G1770" s="7"/>
      <c r="H1770" s="7"/>
      <c r="I1770" s="7"/>
      <c r="J1770" s="7"/>
      <c r="K1770" s="7"/>
      <c r="L1770" s="7"/>
      <c r="M1770" s="7"/>
      <c r="N1770" s="7"/>
    </row>
    <row r="1771" spans="1:14" ht="15">
      <c r="A1771" s="7"/>
      <c r="B1771" s="7"/>
      <c r="C1771" s="7"/>
      <c r="D1771" s="8"/>
      <c r="E1771" s="7"/>
      <c r="F1771" s="7"/>
      <c r="G1771" s="7"/>
      <c r="H1771" s="7"/>
      <c r="I1771" s="7"/>
      <c r="J1771" s="7"/>
      <c r="K1771" s="7"/>
      <c r="L1771" s="7"/>
      <c r="M1771" s="7"/>
      <c r="N1771" s="7"/>
    </row>
    <row r="1772" spans="1:14" ht="15">
      <c r="A1772" s="7"/>
      <c r="B1772" s="7"/>
      <c r="C1772" s="7"/>
      <c r="D1772" s="8"/>
      <c r="E1772" s="7"/>
      <c r="F1772" s="7"/>
      <c r="G1772" s="7"/>
      <c r="H1772" s="7"/>
      <c r="I1772" s="7"/>
      <c r="J1772" s="7"/>
      <c r="K1772" s="7"/>
      <c r="L1772" s="7"/>
      <c r="M1772" s="7"/>
      <c r="N1772" s="7"/>
    </row>
    <row r="1773" spans="1:14" ht="15">
      <c r="A1773" s="7"/>
      <c r="B1773" s="7"/>
      <c r="C1773" s="7"/>
      <c r="D1773" s="8"/>
      <c r="E1773" s="7"/>
      <c r="F1773" s="7"/>
      <c r="G1773" s="7"/>
      <c r="H1773" s="7"/>
      <c r="I1773" s="7"/>
      <c r="J1773" s="7"/>
      <c r="K1773" s="7"/>
      <c r="L1773" s="7"/>
      <c r="M1773" s="7"/>
      <c r="N1773" s="7"/>
    </row>
    <row r="1774" spans="1:14" ht="15">
      <c r="A1774" s="7"/>
      <c r="B1774" s="7"/>
      <c r="C1774" s="7"/>
      <c r="D1774" s="8"/>
      <c r="E1774" s="7"/>
      <c r="F1774" s="7"/>
      <c r="G1774" s="7"/>
      <c r="H1774" s="7"/>
      <c r="I1774" s="7"/>
      <c r="J1774" s="7"/>
      <c r="K1774" s="7"/>
      <c r="L1774" s="7"/>
      <c r="M1774" s="7"/>
      <c r="N1774" s="7"/>
    </row>
    <row r="1775" spans="1:14" ht="15">
      <c r="A1775" s="7"/>
      <c r="B1775" s="7"/>
      <c r="C1775" s="7"/>
      <c r="D1775" s="8"/>
      <c r="E1775" s="7"/>
      <c r="F1775" s="7"/>
      <c r="G1775" s="7"/>
      <c r="H1775" s="7"/>
      <c r="I1775" s="7"/>
      <c r="J1775" s="7"/>
      <c r="K1775" s="7"/>
      <c r="L1775" s="7"/>
      <c r="M1775" s="7"/>
      <c r="N1775" s="7"/>
    </row>
    <row r="1776" spans="1:14" ht="15">
      <c r="A1776" s="7"/>
      <c r="B1776" s="7"/>
      <c r="C1776" s="7"/>
      <c r="D1776" s="8"/>
      <c r="E1776" s="7"/>
      <c r="F1776" s="7"/>
      <c r="G1776" s="7"/>
      <c r="H1776" s="7"/>
      <c r="I1776" s="7"/>
      <c r="J1776" s="7"/>
      <c r="K1776" s="7"/>
      <c r="L1776" s="7"/>
      <c r="M1776" s="7"/>
      <c r="N1776" s="7"/>
    </row>
    <row r="1777" spans="1:14" ht="15">
      <c r="A1777" s="7"/>
      <c r="B1777" s="7"/>
      <c r="C1777" s="7"/>
      <c r="D1777" s="8"/>
      <c r="E1777" s="7"/>
      <c r="F1777" s="7"/>
      <c r="G1777" s="7"/>
      <c r="H1777" s="7"/>
      <c r="I1777" s="7"/>
      <c r="J1777" s="7"/>
      <c r="K1777" s="7"/>
      <c r="L1777" s="7"/>
      <c r="M1777" s="7"/>
      <c r="N1777" s="7"/>
    </row>
    <row r="1778" spans="1:14" ht="15">
      <c r="A1778" s="7"/>
      <c r="B1778" s="7"/>
      <c r="C1778" s="7"/>
      <c r="D1778" s="8"/>
      <c r="E1778" s="7"/>
      <c r="F1778" s="7"/>
      <c r="G1778" s="7"/>
      <c r="H1778" s="7"/>
      <c r="I1778" s="7"/>
      <c r="J1778" s="7"/>
      <c r="K1778" s="7"/>
      <c r="L1778" s="7"/>
      <c r="M1778" s="7"/>
      <c r="N1778" s="7"/>
    </row>
    <row r="1779" spans="1:14" ht="15">
      <c r="A1779" s="7"/>
      <c r="B1779" s="7"/>
      <c r="C1779" s="7"/>
      <c r="D1779" s="8"/>
      <c r="E1779" s="7"/>
      <c r="F1779" s="7"/>
      <c r="G1779" s="7"/>
      <c r="H1779" s="7"/>
      <c r="I1779" s="7"/>
      <c r="J1779" s="7"/>
      <c r="K1779" s="7"/>
      <c r="L1779" s="7"/>
      <c r="M1779" s="7"/>
      <c r="N1779" s="7"/>
    </row>
    <row r="1780" spans="1:14" ht="15">
      <c r="A1780" s="7"/>
      <c r="B1780" s="7"/>
      <c r="C1780" s="7"/>
      <c r="D1780" s="8"/>
      <c r="E1780" s="7"/>
      <c r="F1780" s="7"/>
      <c r="G1780" s="7"/>
      <c r="H1780" s="7"/>
      <c r="I1780" s="7"/>
      <c r="J1780" s="7"/>
      <c r="K1780" s="7"/>
      <c r="L1780" s="7"/>
      <c r="M1780" s="7"/>
      <c r="N1780" s="7"/>
    </row>
    <row r="1781" spans="1:14" ht="15">
      <c r="A1781" s="7"/>
      <c r="B1781" s="7"/>
      <c r="C1781" s="7"/>
      <c r="D1781" s="8"/>
      <c r="E1781" s="7"/>
      <c r="F1781" s="7"/>
      <c r="G1781" s="7"/>
      <c r="H1781" s="7"/>
      <c r="I1781" s="7"/>
      <c r="J1781" s="7"/>
      <c r="K1781" s="7"/>
      <c r="L1781" s="7"/>
      <c r="M1781" s="7"/>
      <c r="N1781" s="7"/>
    </row>
    <row r="1782" spans="1:14" ht="15">
      <c r="A1782" s="7"/>
      <c r="B1782" s="7"/>
      <c r="C1782" s="7"/>
      <c r="D1782" s="8"/>
      <c r="E1782" s="7"/>
      <c r="F1782" s="7"/>
      <c r="G1782" s="7"/>
      <c r="H1782" s="7"/>
      <c r="I1782" s="7"/>
      <c r="J1782" s="7"/>
      <c r="K1782" s="7"/>
      <c r="L1782" s="7"/>
      <c r="M1782" s="7"/>
      <c r="N1782" s="7"/>
    </row>
    <row r="1783" spans="1:14" ht="15">
      <c r="A1783" s="7"/>
      <c r="B1783" s="7"/>
      <c r="C1783" s="7"/>
      <c r="D1783" s="8"/>
      <c r="E1783" s="7"/>
      <c r="F1783" s="7"/>
      <c r="G1783" s="7"/>
      <c r="H1783" s="7"/>
      <c r="I1783" s="7"/>
      <c r="J1783" s="7"/>
      <c r="K1783" s="7"/>
      <c r="L1783" s="7"/>
      <c r="M1783" s="7"/>
      <c r="N1783" s="7"/>
    </row>
    <row r="1784" spans="1:14" ht="15">
      <c r="A1784" s="7"/>
      <c r="B1784" s="7"/>
      <c r="C1784" s="7"/>
      <c r="D1784" s="8"/>
      <c r="E1784" s="7"/>
      <c r="F1784" s="7"/>
      <c r="G1784" s="7"/>
      <c r="H1784" s="7"/>
      <c r="I1784" s="7"/>
      <c r="J1784" s="7"/>
      <c r="K1784" s="7"/>
      <c r="L1784" s="7"/>
      <c r="M1784" s="7"/>
      <c r="N1784" s="7"/>
    </row>
    <row r="1785" spans="1:14" ht="15">
      <c r="A1785" s="7"/>
      <c r="B1785" s="7"/>
      <c r="C1785" s="7"/>
      <c r="D1785" s="8"/>
      <c r="E1785" s="7"/>
      <c r="F1785" s="7"/>
      <c r="G1785" s="7"/>
      <c r="H1785" s="7"/>
      <c r="I1785" s="7"/>
      <c r="J1785" s="7"/>
      <c r="K1785" s="7"/>
      <c r="L1785" s="7"/>
      <c r="M1785" s="7"/>
      <c r="N1785" s="7"/>
    </row>
    <row r="1786" spans="1:14" ht="15">
      <c r="A1786" s="7"/>
      <c r="B1786" s="7"/>
      <c r="C1786" s="7"/>
      <c r="D1786" s="8"/>
      <c r="E1786" s="7"/>
      <c r="F1786" s="7"/>
      <c r="G1786" s="7"/>
      <c r="H1786" s="7"/>
      <c r="I1786" s="7"/>
      <c r="J1786" s="7"/>
      <c r="K1786" s="7"/>
      <c r="L1786" s="7"/>
      <c r="M1786" s="7"/>
      <c r="N1786" s="7"/>
    </row>
    <row r="1787" spans="1:14" ht="15">
      <c r="A1787" s="7"/>
      <c r="B1787" s="7"/>
      <c r="C1787" s="7"/>
      <c r="D1787" s="8"/>
      <c r="E1787" s="7"/>
      <c r="F1787" s="7"/>
      <c r="G1787" s="7"/>
      <c r="H1787" s="7"/>
      <c r="I1787" s="7"/>
      <c r="J1787" s="7"/>
      <c r="K1787" s="7"/>
      <c r="L1787" s="7"/>
      <c r="M1787" s="7"/>
      <c r="N1787" s="7"/>
    </row>
    <row r="1788" spans="1:14" ht="15">
      <c r="A1788" s="7"/>
      <c r="B1788" s="7"/>
      <c r="C1788" s="7"/>
      <c r="D1788" s="8"/>
      <c r="E1788" s="7"/>
      <c r="F1788" s="7"/>
      <c r="G1788" s="7"/>
      <c r="H1788" s="7"/>
      <c r="I1788" s="7"/>
      <c r="J1788" s="7"/>
      <c r="K1788" s="7"/>
      <c r="L1788" s="7"/>
      <c r="M1788" s="7"/>
      <c r="N1788" s="7"/>
    </row>
    <row r="1789" spans="1:14" ht="15">
      <c r="A1789" s="7"/>
      <c r="B1789" s="7"/>
      <c r="C1789" s="7"/>
      <c r="D1789" s="8"/>
      <c r="E1789" s="7"/>
      <c r="F1789" s="7"/>
      <c r="G1789" s="7"/>
      <c r="H1789" s="7"/>
      <c r="I1789" s="7"/>
      <c r="J1789" s="7"/>
      <c r="K1789" s="7"/>
      <c r="L1789" s="7"/>
      <c r="M1789" s="7"/>
      <c r="N1789" s="7"/>
    </row>
    <row r="1790" spans="1:14" ht="15">
      <c r="A1790" s="7"/>
      <c r="B1790" s="7"/>
      <c r="C1790" s="7"/>
      <c r="D1790" s="8"/>
      <c r="E1790" s="7"/>
      <c r="F1790" s="7"/>
      <c r="G1790" s="7"/>
      <c r="H1790" s="7"/>
      <c r="I1790" s="7"/>
      <c r="J1790" s="7"/>
      <c r="K1790" s="7"/>
      <c r="L1790" s="7"/>
      <c r="M1790" s="7"/>
      <c r="N1790" s="7"/>
    </row>
    <row r="1791" spans="1:14" ht="15">
      <c r="A1791" s="7"/>
      <c r="B1791" s="7"/>
      <c r="C1791" s="7"/>
      <c r="D1791" s="8"/>
      <c r="E1791" s="7"/>
      <c r="F1791" s="7"/>
      <c r="G1791" s="7"/>
      <c r="H1791" s="7"/>
      <c r="I1791" s="7"/>
      <c r="J1791" s="7"/>
      <c r="K1791" s="7"/>
      <c r="L1791" s="7"/>
      <c r="M1791" s="7"/>
      <c r="N1791" s="7"/>
    </row>
    <row r="1792" spans="1:14" ht="15">
      <c r="A1792" s="7"/>
      <c r="B1792" s="7"/>
      <c r="C1792" s="7"/>
      <c r="D1792" s="8"/>
      <c r="E1792" s="7"/>
      <c r="F1792" s="7"/>
      <c r="G1792" s="7"/>
      <c r="H1792" s="7"/>
      <c r="I1792" s="7"/>
      <c r="J1792" s="7"/>
      <c r="K1792" s="7"/>
      <c r="L1792" s="7"/>
      <c r="M1792" s="7"/>
      <c r="N1792" s="7"/>
    </row>
    <row r="1793" spans="1:14" ht="15">
      <c r="A1793" s="7"/>
      <c r="B1793" s="7"/>
      <c r="C1793" s="7"/>
      <c r="D1793" s="8"/>
      <c r="E1793" s="7"/>
      <c r="F1793" s="7"/>
      <c r="G1793" s="7"/>
      <c r="H1793" s="7"/>
      <c r="I1793" s="7"/>
      <c r="J1793" s="7"/>
      <c r="K1793" s="7"/>
      <c r="L1793" s="7"/>
      <c r="M1793" s="7"/>
      <c r="N1793" s="7"/>
    </row>
    <row r="1794" spans="1:14" ht="15">
      <c r="A1794" s="7"/>
      <c r="B1794" s="7"/>
      <c r="C1794" s="7"/>
      <c r="D1794" s="8"/>
      <c r="E1794" s="7"/>
      <c r="F1794" s="7"/>
      <c r="G1794" s="7"/>
      <c r="H1794" s="7"/>
      <c r="I1794" s="7"/>
      <c r="J1794" s="7"/>
      <c r="K1794" s="7"/>
      <c r="L1794" s="7"/>
      <c r="M1794" s="7"/>
      <c r="N1794" s="7"/>
    </row>
    <row r="1795" spans="1:14" ht="15">
      <c r="A1795" s="7"/>
      <c r="B1795" s="7"/>
      <c r="C1795" s="7"/>
      <c r="D1795" s="8"/>
      <c r="E1795" s="7"/>
      <c r="F1795" s="7"/>
      <c r="G1795" s="7"/>
      <c r="H1795" s="7"/>
      <c r="I1795" s="7"/>
      <c r="J1795" s="7"/>
      <c r="K1795" s="7"/>
      <c r="L1795" s="7"/>
      <c r="M1795" s="7"/>
      <c r="N1795" s="7"/>
    </row>
    <row r="1796" spans="1:14" ht="15">
      <c r="A1796" s="7"/>
      <c r="B1796" s="7"/>
      <c r="C1796" s="7"/>
      <c r="D1796" s="8"/>
      <c r="E1796" s="7"/>
      <c r="F1796" s="7"/>
      <c r="G1796" s="7"/>
      <c r="H1796" s="7"/>
      <c r="I1796" s="7"/>
      <c r="J1796" s="7"/>
      <c r="K1796" s="7"/>
      <c r="L1796" s="7"/>
      <c r="M1796" s="7"/>
      <c r="N1796" s="7"/>
    </row>
    <row r="1797" spans="1:14" ht="15">
      <c r="A1797" s="7"/>
      <c r="B1797" s="7"/>
      <c r="C1797" s="7"/>
      <c r="D1797" s="8"/>
      <c r="E1797" s="7"/>
      <c r="F1797" s="7"/>
      <c r="G1797" s="7"/>
      <c r="H1797" s="7"/>
      <c r="I1797" s="7"/>
      <c r="J1797" s="7"/>
      <c r="K1797" s="7"/>
      <c r="L1797" s="7"/>
      <c r="M1797" s="7"/>
      <c r="N1797" s="7"/>
    </row>
    <row r="1798" spans="1:14" ht="15">
      <c r="A1798" s="7"/>
      <c r="B1798" s="7"/>
      <c r="C1798" s="7"/>
      <c r="D1798" s="8"/>
      <c r="E1798" s="7"/>
      <c r="F1798" s="7"/>
      <c r="G1798" s="7"/>
      <c r="H1798" s="7"/>
      <c r="I1798" s="7"/>
      <c r="J1798" s="7"/>
      <c r="K1798" s="7"/>
      <c r="L1798" s="7"/>
      <c r="M1798" s="7"/>
      <c r="N1798" s="7"/>
    </row>
    <row r="1799" spans="1:14" ht="15">
      <c r="A1799" s="7"/>
      <c r="B1799" s="7"/>
      <c r="C1799" s="7"/>
      <c r="D1799" s="8"/>
      <c r="E1799" s="7"/>
      <c r="F1799" s="7"/>
      <c r="G1799" s="7"/>
      <c r="H1799" s="7"/>
      <c r="I1799" s="7"/>
      <c r="J1799" s="7"/>
      <c r="K1799" s="7"/>
      <c r="L1799" s="7"/>
      <c r="M1799" s="7"/>
      <c r="N1799" s="7"/>
    </row>
    <row r="1800" spans="1:14" ht="15">
      <c r="A1800" s="7"/>
      <c r="B1800" s="7"/>
      <c r="C1800" s="7"/>
      <c r="D1800" s="8"/>
      <c r="E1800" s="7"/>
      <c r="F1800" s="7"/>
      <c r="G1800" s="7"/>
      <c r="H1800" s="7"/>
      <c r="I1800" s="7"/>
      <c r="J1800" s="7"/>
      <c r="K1800" s="7"/>
      <c r="L1800" s="7"/>
      <c r="M1800" s="7"/>
      <c r="N1800" s="7"/>
    </row>
    <row r="1801" spans="1:14" ht="15">
      <c r="A1801" s="7"/>
      <c r="B1801" s="7"/>
      <c r="C1801" s="7"/>
      <c r="D1801" s="8"/>
      <c r="E1801" s="7"/>
      <c r="F1801" s="7"/>
      <c r="G1801" s="7"/>
      <c r="H1801" s="7"/>
      <c r="I1801" s="7"/>
      <c r="J1801" s="7"/>
      <c r="K1801" s="7"/>
      <c r="L1801" s="7"/>
      <c r="M1801" s="7"/>
      <c r="N1801" s="7"/>
    </row>
    <row r="1802" spans="1:14" ht="15">
      <c r="A1802" s="7"/>
      <c r="B1802" s="7"/>
      <c r="C1802" s="7"/>
      <c r="D1802" s="8"/>
      <c r="E1802" s="7"/>
      <c r="F1802" s="7"/>
      <c r="G1802" s="7"/>
      <c r="H1802" s="7"/>
      <c r="I1802" s="7"/>
      <c r="J1802" s="7"/>
      <c r="K1802" s="7"/>
      <c r="L1802" s="7"/>
      <c r="M1802" s="7"/>
      <c r="N1802" s="7"/>
    </row>
    <row r="1803" spans="1:14" ht="15">
      <c r="A1803" s="7"/>
      <c r="B1803" s="7"/>
      <c r="C1803" s="7"/>
      <c r="D1803" s="8"/>
      <c r="E1803" s="7"/>
      <c r="F1803" s="7"/>
      <c r="G1803" s="7"/>
      <c r="H1803" s="7"/>
      <c r="I1803" s="7"/>
      <c r="J1803" s="7"/>
      <c r="K1803" s="7"/>
      <c r="L1803" s="7"/>
      <c r="M1803" s="7"/>
      <c r="N1803" s="7"/>
    </row>
    <row r="1804" spans="1:14" ht="15">
      <c r="A1804" s="7"/>
      <c r="B1804" s="7"/>
      <c r="C1804" s="7"/>
      <c r="D1804" s="8"/>
      <c r="E1804" s="7"/>
      <c r="F1804" s="7"/>
      <c r="G1804" s="7"/>
      <c r="H1804" s="7"/>
      <c r="I1804" s="7"/>
      <c r="J1804" s="7"/>
      <c r="K1804" s="7"/>
      <c r="L1804" s="7"/>
      <c r="M1804" s="7"/>
      <c r="N1804" s="7"/>
    </row>
    <row r="1805" spans="1:14" ht="15">
      <c r="A1805" s="7"/>
      <c r="B1805" s="7"/>
      <c r="C1805" s="7"/>
      <c r="D1805" s="8"/>
      <c r="E1805" s="7"/>
      <c r="F1805" s="7"/>
      <c r="G1805" s="7"/>
      <c r="H1805" s="7"/>
      <c r="I1805" s="7"/>
      <c r="J1805" s="7"/>
      <c r="K1805" s="7"/>
      <c r="L1805" s="7"/>
      <c r="M1805" s="7"/>
      <c r="N1805" s="7"/>
    </row>
    <row r="1806" spans="1:14" ht="15">
      <c r="A1806" s="7"/>
      <c r="B1806" s="7"/>
      <c r="C1806" s="7"/>
      <c r="D1806" s="8"/>
      <c r="E1806" s="7"/>
      <c r="F1806" s="7"/>
      <c r="G1806" s="7"/>
      <c r="H1806" s="7"/>
      <c r="I1806" s="7"/>
      <c r="J1806" s="7"/>
      <c r="K1806" s="7"/>
      <c r="L1806" s="7"/>
      <c r="M1806" s="7"/>
      <c r="N1806" s="7"/>
    </row>
    <row r="1807" spans="1:14" ht="15">
      <c r="A1807" s="7"/>
      <c r="B1807" s="7"/>
      <c r="C1807" s="7"/>
      <c r="D1807" s="8"/>
      <c r="E1807" s="7"/>
      <c r="F1807" s="7"/>
      <c r="G1807" s="7"/>
      <c r="H1807" s="7"/>
      <c r="I1807" s="7"/>
      <c r="J1807" s="7"/>
      <c r="K1807" s="7"/>
      <c r="L1807" s="7"/>
      <c r="M1807" s="7"/>
      <c r="N1807" s="7"/>
    </row>
    <row r="1808" spans="1:14" ht="15">
      <c r="A1808" s="7"/>
      <c r="B1808" s="7"/>
      <c r="C1808" s="7"/>
      <c r="D1808" s="8"/>
      <c r="E1808" s="7"/>
      <c r="F1808" s="7"/>
      <c r="G1808" s="7"/>
      <c r="H1808" s="7"/>
      <c r="I1808" s="7"/>
      <c r="J1808" s="7"/>
      <c r="K1808" s="7"/>
      <c r="L1808" s="7"/>
      <c r="M1808" s="7"/>
      <c r="N1808" s="7"/>
    </row>
    <row r="1809" spans="1:14" ht="15">
      <c r="A1809" s="7"/>
      <c r="B1809" s="7"/>
      <c r="C1809" s="7"/>
      <c r="D1809" s="8"/>
      <c r="E1809" s="7"/>
      <c r="F1809" s="7"/>
      <c r="G1809" s="7"/>
      <c r="H1809" s="7"/>
      <c r="I1809" s="7"/>
      <c r="J1809" s="7"/>
      <c r="K1809" s="7"/>
      <c r="L1809" s="7"/>
      <c r="M1809" s="7"/>
      <c r="N1809" s="7"/>
    </row>
    <row r="1810" spans="1:14" ht="15">
      <c r="A1810" s="7"/>
      <c r="B1810" s="7"/>
      <c r="C1810" s="7"/>
      <c r="D1810" s="8"/>
      <c r="E1810" s="7"/>
      <c r="F1810" s="7"/>
      <c r="G1810" s="7"/>
      <c r="H1810" s="7"/>
      <c r="I1810" s="7"/>
      <c r="J1810" s="7"/>
      <c r="K1810" s="7"/>
      <c r="L1810" s="7"/>
      <c r="M1810" s="7"/>
      <c r="N1810" s="7"/>
    </row>
    <row r="1811" spans="1:14" ht="15">
      <c r="A1811" s="7"/>
      <c r="B1811" s="7"/>
      <c r="C1811" s="7"/>
      <c r="D1811" s="8"/>
      <c r="E1811" s="7"/>
      <c r="F1811" s="7"/>
      <c r="G1811" s="7"/>
      <c r="H1811" s="7"/>
      <c r="I1811" s="7"/>
      <c r="J1811" s="7"/>
      <c r="K1811" s="7"/>
      <c r="L1811" s="7"/>
      <c r="M1811" s="7"/>
      <c r="N1811" s="7"/>
    </row>
    <row r="1812" spans="1:14" ht="15">
      <c r="A1812" s="7"/>
      <c r="B1812" s="7"/>
      <c r="C1812" s="7"/>
      <c r="D1812" s="8"/>
      <c r="E1812" s="7"/>
      <c r="F1812" s="7"/>
      <c r="G1812" s="7"/>
      <c r="H1812" s="7"/>
      <c r="I1812" s="7"/>
      <c r="J1812" s="7"/>
      <c r="K1812" s="7"/>
      <c r="L1812" s="7"/>
      <c r="M1812" s="7"/>
      <c r="N1812" s="7"/>
    </row>
    <row r="1813" spans="1:14" ht="15">
      <c r="A1813" s="7"/>
      <c r="B1813" s="7"/>
      <c r="C1813" s="7"/>
      <c r="D1813" s="8"/>
      <c r="E1813" s="7"/>
      <c r="F1813" s="7"/>
      <c r="G1813" s="7"/>
      <c r="H1813" s="7"/>
      <c r="I1813" s="7"/>
      <c r="J1813" s="7"/>
      <c r="K1813" s="7"/>
      <c r="L1813" s="7"/>
      <c r="M1813" s="7"/>
      <c r="N1813" s="7"/>
    </row>
    <row r="1814" spans="1:14" ht="15">
      <c r="A1814" s="7"/>
      <c r="B1814" s="7"/>
      <c r="C1814" s="7"/>
      <c r="D1814" s="8"/>
      <c r="E1814" s="7"/>
      <c r="F1814" s="7"/>
      <c r="G1814" s="7"/>
      <c r="H1814" s="7"/>
      <c r="I1814" s="7"/>
      <c r="J1814" s="7"/>
      <c r="K1814" s="7"/>
      <c r="L1814" s="7"/>
      <c r="M1814" s="7"/>
      <c r="N1814" s="7"/>
    </row>
    <row r="1815" spans="1:14" ht="15">
      <c r="A1815" s="7"/>
      <c r="B1815" s="7"/>
      <c r="C1815" s="7"/>
      <c r="D1815" s="8"/>
      <c r="E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1816" spans="1:14" ht="15">
      <c r="A1816" s="7"/>
      <c r="B1816" s="7"/>
      <c r="C1816" s="7"/>
      <c r="D1816" s="8"/>
      <c r="E1816" s="7"/>
      <c r="F1816" s="7"/>
      <c r="G1816" s="7"/>
      <c r="H1816" s="7"/>
      <c r="I1816" s="7"/>
      <c r="J1816" s="7"/>
      <c r="K1816" s="7"/>
      <c r="L1816" s="7"/>
      <c r="M1816" s="7"/>
      <c r="N1816" s="7"/>
    </row>
    <row r="1817" spans="1:14" ht="15">
      <c r="A1817" s="7"/>
      <c r="B1817" s="7"/>
      <c r="C1817" s="7"/>
      <c r="D1817" s="8"/>
      <c r="E1817" s="7"/>
      <c r="F1817" s="7"/>
      <c r="G1817" s="7"/>
      <c r="H1817" s="7"/>
      <c r="I1817" s="7"/>
      <c r="J1817" s="7"/>
      <c r="K1817" s="7"/>
      <c r="L1817" s="7"/>
      <c r="M1817" s="7"/>
      <c r="N1817" s="7"/>
    </row>
    <row r="1818" spans="1:14" ht="15">
      <c r="A1818" s="7"/>
      <c r="B1818" s="7"/>
      <c r="C1818" s="7"/>
      <c r="D1818" s="8"/>
      <c r="E1818" s="7"/>
      <c r="F1818" s="7"/>
      <c r="G1818" s="7"/>
      <c r="H1818" s="7"/>
      <c r="I1818" s="7"/>
      <c r="J1818" s="7"/>
      <c r="K1818" s="7"/>
      <c r="L1818" s="7"/>
      <c r="M1818" s="7"/>
      <c r="N1818" s="7"/>
    </row>
    <row r="1819" spans="1:14" ht="15">
      <c r="A1819" s="7"/>
      <c r="B1819" s="7"/>
      <c r="C1819" s="7"/>
      <c r="D1819" s="8"/>
      <c r="E1819" s="7"/>
      <c r="F1819" s="7"/>
      <c r="G1819" s="7"/>
      <c r="H1819" s="7"/>
      <c r="I1819" s="7"/>
      <c r="J1819" s="7"/>
      <c r="K1819" s="7"/>
      <c r="L1819" s="7"/>
      <c r="M1819" s="7"/>
      <c r="N1819" s="7"/>
    </row>
    <row r="1820" spans="1:14" ht="15">
      <c r="A1820" s="7"/>
      <c r="B1820" s="7"/>
      <c r="C1820" s="7"/>
      <c r="D1820" s="8"/>
      <c r="E1820" s="7"/>
      <c r="F1820" s="7"/>
      <c r="G1820" s="7"/>
      <c r="H1820" s="7"/>
      <c r="I1820" s="7"/>
      <c r="J1820" s="7"/>
      <c r="K1820" s="7"/>
      <c r="L1820" s="7"/>
      <c r="M1820" s="7"/>
      <c r="N1820" s="7"/>
    </row>
    <row r="1821" spans="1:14" ht="15">
      <c r="A1821" s="7"/>
      <c r="B1821" s="7"/>
      <c r="C1821" s="7"/>
      <c r="D1821" s="8"/>
      <c r="E1821" s="7"/>
      <c r="F1821" s="7"/>
      <c r="G1821" s="7"/>
      <c r="H1821" s="7"/>
      <c r="I1821" s="7"/>
      <c r="J1821" s="7"/>
      <c r="K1821" s="7"/>
      <c r="L1821" s="7"/>
      <c r="M1821" s="7"/>
      <c r="N1821" s="7"/>
    </row>
    <row r="1822" spans="1:14" ht="15">
      <c r="A1822" s="7"/>
      <c r="B1822" s="7"/>
      <c r="C1822" s="7"/>
      <c r="D1822" s="8"/>
      <c r="E1822" s="7"/>
      <c r="F1822" s="7"/>
      <c r="G1822" s="7"/>
      <c r="H1822" s="7"/>
      <c r="I1822" s="7"/>
      <c r="J1822" s="7"/>
      <c r="K1822" s="7"/>
      <c r="L1822" s="7"/>
      <c r="M1822" s="7"/>
      <c r="N1822" s="7"/>
    </row>
    <row r="1823" spans="1:14" ht="15">
      <c r="A1823" s="7"/>
      <c r="B1823" s="7"/>
      <c r="C1823" s="7"/>
      <c r="D1823" s="8"/>
      <c r="E1823" s="7"/>
      <c r="F1823" s="7"/>
      <c r="G1823" s="7"/>
      <c r="H1823" s="7"/>
      <c r="I1823" s="7"/>
      <c r="J1823" s="7"/>
      <c r="K1823" s="7"/>
      <c r="L1823" s="7"/>
      <c r="M1823" s="7"/>
      <c r="N1823" s="7"/>
    </row>
    <row r="1824" spans="1:14" ht="15">
      <c r="A1824" s="7"/>
      <c r="B1824" s="7"/>
      <c r="C1824" s="7"/>
      <c r="D1824" s="8"/>
      <c r="E1824" s="7"/>
      <c r="F1824" s="7"/>
      <c r="G1824" s="7"/>
      <c r="H1824" s="7"/>
      <c r="I1824" s="7"/>
      <c r="J1824" s="7"/>
      <c r="K1824" s="7"/>
      <c r="L1824" s="7"/>
      <c r="M1824" s="7"/>
      <c r="N1824" s="7"/>
    </row>
    <row r="1825" spans="1:14" ht="15">
      <c r="A1825" s="7"/>
      <c r="B1825" s="7"/>
      <c r="C1825" s="7"/>
      <c r="D1825" s="8"/>
      <c r="E1825" s="7"/>
      <c r="F1825" s="7"/>
      <c r="G1825" s="7"/>
      <c r="H1825" s="7"/>
      <c r="I1825" s="7"/>
      <c r="J1825" s="7"/>
      <c r="K1825" s="7"/>
      <c r="L1825" s="7"/>
      <c r="M1825" s="7"/>
      <c r="N1825" s="7"/>
    </row>
    <row r="1826" spans="1:14" ht="15">
      <c r="A1826" s="7"/>
      <c r="B1826" s="7"/>
      <c r="C1826" s="7"/>
      <c r="D1826" s="8"/>
      <c r="E1826" s="7"/>
      <c r="F1826" s="7"/>
      <c r="G1826" s="7"/>
      <c r="H1826" s="7"/>
      <c r="I1826" s="7"/>
      <c r="J1826" s="7"/>
      <c r="K1826" s="7"/>
      <c r="L1826" s="7"/>
      <c r="M1826" s="7"/>
      <c r="N1826" s="7"/>
    </row>
    <row r="1827" spans="1:14" ht="15">
      <c r="A1827" s="7"/>
      <c r="B1827" s="7"/>
      <c r="C1827" s="7"/>
      <c r="D1827" s="8"/>
      <c r="E1827" s="7"/>
      <c r="F1827" s="7"/>
      <c r="G1827" s="7"/>
      <c r="H1827" s="7"/>
      <c r="I1827" s="7"/>
      <c r="J1827" s="7"/>
      <c r="K1827" s="7"/>
      <c r="L1827" s="7"/>
      <c r="M1827" s="7"/>
      <c r="N1827" s="7"/>
    </row>
    <row r="1828" spans="1:14" ht="15">
      <c r="A1828" s="7"/>
      <c r="B1828" s="7"/>
      <c r="C1828" s="7"/>
      <c r="D1828" s="8"/>
      <c r="E1828" s="7"/>
      <c r="F1828" s="7"/>
      <c r="G1828" s="7"/>
      <c r="H1828" s="7"/>
      <c r="I1828" s="7"/>
      <c r="J1828" s="7"/>
      <c r="K1828" s="7"/>
      <c r="L1828" s="7"/>
      <c r="M1828" s="7"/>
      <c r="N1828" s="7"/>
    </row>
    <row r="1829" spans="1:14" ht="15">
      <c r="A1829" s="7"/>
      <c r="B1829" s="7"/>
      <c r="C1829" s="7"/>
      <c r="D1829" s="8"/>
      <c r="E1829" s="7"/>
      <c r="F1829" s="7"/>
      <c r="G1829" s="7"/>
      <c r="H1829" s="7"/>
      <c r="I1829" s="7"/>
      <c r="J1829" s="7"/>
      <c r="K1829" s="7"/>
      <c r="L1829" s="7"/>
      <c r="M1829" s="7"/>
      <c r="N1829" s="7"/>
    </row>
    <row r="1830" spans="1:14" ht="15">
      <c r="A1830" s="7"/>
      <c r="B1830" s="7"/>
      <c r="C1830" s="7"/>
      <c r="D1830" s="8"/>
      <c r="E1830" s="7"/>
      <c r="F1830" s="7"/>
      <c r="G1830" s="7"/>
      <c r="H1830" s="7"/>
      <c r="I1830" s="7"/>
      <c r="J1830" s="7"/>
      <c r="K1830" s="7"/>
      <c r="L1830" s="7"/>
      <c r="M1830" s="7"/>
      <c r="N1830" s="7"/>
    </row>
    <row r="1831" spans="1:14" ht="15">
      <c r="A1831" s="7"/>
      <c r="B1831" s="7"/>
      <c r="C1831" s="7"/>
      <c r="D1831" s="8"/>
      <c r="E1831" s="7"/>
      <c r="F1831" s="7"/>
      <c r="G1831" s="7"/>
      <c r="H1831" s="7"/>
      <c r="I1831" s="7"/>
      <c r="J1831" s="7"/>
      <c r="K1831" s="7"/>
      <c r="L1831" s="7"/>
      <c r="M1831" s="7"/>
      <c r="N1831" s="7"/>
    </row>
    <row r="1832" spans="1:14" ht="15">
      <c r="A1832" s="7"/>
      <c r="B1832" s="7"/>
      <c r="C1832" s="7"/>
      <c r="D1832" s="8"/>
      <c r="E1832" s="7"/>
      <c r="F1832" s="7"/>
      <c r="G1832" s="7"/>
      <c r="H1832" s="7"/>
      <c r="I1832" s="7"/>
      <c r="J1832" s="7"/>
      <c r="K1832" s="7"/>
      <c r="L1832" s="7"/>
      <c r="M1832" s="7"/>
      <c r="N1832" s="7"/>
    </row>
    <row r="1833" spans="1:14" ht="15">
      <c r="A1833" s="7"/>
      <c r="B1833" s="7"/>
      <c r="C1833" s="7"/>
      <c r="D1833" s="8"/>
      <c r="E1833" s="7"/>
      <c r="F1833" s="7"/>
      <c r="G1833" s="7"/>
      <c r="H1833" s="7"/>
      <c r="I1833" s="7"/>
      <c r="J1833" s="7"/>
      <c r="K1833" s="7"/>
      <c r="L1833" s="7"/>
      <c r="M1833" s="7"/>
      <c r="N1833" s="7"/>
    </row>
    <row r="1834" spans="1:14" ht="15">
      <c r="A1834" s="7"/>
      <c r="B1834" s="7"/>
      <c r="C1834" s="7"/>
      <c r="D1834" s="8"/>
      <c r="E1834" s="7"/>
      <c r="F1834" s="7"/>
      <c r="G1834" s="7"/>
      <c r="H1834" s="7"/>
      <c r="I1834" s="7"/>
      <c r="J1834" s="7"/>
      <c r="K1834" s="7"/>
      <c r="L1834" s="7"/>
      <c r="M1834" s="7"/>
      <c r="N1834" s="7"/>
    </row>
    <row r="1835" spans="1:14" ht="15">
      <c r="A1835" s="7"/>
      <c r="B1835" s="7"/>
      <c r="C1835" s="7"/>
      <c r="D1835" s="8"/>
      <c r="E1835" s="7"/>
      <c r="F1835" s="7"/>
      <c r="G1835" s="7"/>
      <c r="H1835" s="7"/>
      <c r="I1835" s="7"/>
      <c r="J1835" s="7"/>
      <c r="K1835" s="7"/>
      <c r="L1835" s="7"/>
      <c r="M1835" s="7"/>
      <c r="N1835" s="7"/>
    </row>
    <row r="1836" spans="1:14" ht="15">
      <c r="A1836" s="7"/>
      <c r="B1836" s="7"/>
      <c r="C1836" s="7"/>
      <c r="D1836" s="8"/>
      <c r="E1836" s="7"/>
      <c r="F1836" s="7"/>
      <c r="G1836" s="7"/>
      <c r="H1836" s="7"/>
      <c r="I1836" s="7"/>
      <c r="J1836" s="7"/>
      <c r="K1836" s="7"/>
      <c r="L1836" s="7"/>
      <c r="M1836" s="7"/>
      <c r="N1836" s="7"/>
    </row>
    <row r="1837" spans="1:14" ht="15">
      <c r="A1837" s="7"/>
      <c r="B1837" s="7"/>
      <c r="C1837" s="7"/>
      <c r="D1837" s="8"/>
      <c r="E1837" s="7"/>
      <c r="F1837" s="7"/>
      <c r="G1837" s="7"/>
      <c r="H1837" s="7"/>
      <c r="I1837" s="7"/>
      <c r="J1837" s="7"/>
      <c r="K1837" s="7"/>
      <c r="L1837" s="7"/>
      <c r="M1837" s="7"/>
      <c r="N1837" s="7"/>
    </row>
    <row r="1838" spans="1:14" ht="15">
      <c r="A1838" s="7"/>
      <c r="B1838" s="7"/>
      <c r="C1838" s="7"/>
      <c r="D1838" s="8"/>
      <c r="E1838" s="7"/>
      <c r="F1838" s="7"/>
      <c r="G1838" s="7"/>
      <c r="H1838" s="7"/>
      <c r="I1838" s="7"/>
      <c r="J1838" s="7"/>
      <c r="K1838" s="7"/>
      <c r="L1838" s="7"/>
      <c r="M1838" s="7"/>
      <c r="N1838" s="7"/>
    </row>
    <row r="1839" spans="1:14" ht="15">
      <c r="A1839" s="7"/>
      <c r="B1839" s="7"/>
      <c r="C1839" s="7"/>
      <c r="D1839" s="8"/>
      <c r="E1839" s="7"/>
      <c r="F1839" s="7"/>
      <c r="G1839" s="7"/>
      <c r="H1839" s="7"/>
      <c r="I1839" s="7"/>
      <c r="J1839" s="7"/>
      <c r="K1839" s="7"/>
      <c r="L1839" s="7"/>
      <c r="M1839" s="7"/>
      <c r="N1839" s="7"/>
    </row>
    <row r="1840" spans="1:14" ht="15">
      <c r="A1840" s="7"/>
      <c r="B1840" s="7"/>
      <c r="C1840" s="7"/>
      <c r="D1840" s="8"/>
      <c r="E1840" s="7"/>
      <c r="F1840" s="7"/>
      <c r="G1840" s="7"/>
      <c r="H1840" s="7"/>
      <c r="I1840" s="7"/>
      <c r="J1840" s="7"/>
      <c r="K1840" s="7"/>
      <c r="L1840" s="7"/>
      <c r="M1840" s="7"/>
      <c r="N1840" s="7"/>
    </row>
    <row r="1841" spans="1:14" ht="15">
      <c r="A1841" s="7"/>
      <c r="B1841" s="7"/>
      <c r="C1841" s="7"/>
      <c r="D1841" s="8"/>
      <c r="E1841" s="7"/>
      <c r="F1841" s="7"/>
      <c r="G1841" s="7"/>
      <c r="H1841" s="7"/>
      <c r="I1841" s="7"/>
      <c r="J1841" s="7"/>
      <c r="K1841" s="7"/>
      <c r="L1841" s="7"/>
      <c r="M1841" s="7"/>
      <c r="N1841" s="7"/>
    </row>
    <row r="1842" spans="1:14" ht="15">
      <c r="A1842" s="7"/>
      <c r="B1842" s="7"/>
      <c r="C1842" s="7"/>
      <c r="D1842" s="8"/>
      <c r="E1842" s="7"/>
      <c r="F1842" s="7"/>
      <c r="G1842" s="7"/>
      <c r="H1842" s="7"/>
      <c r="I1842" s="7"/>
      <c r="J1842" s="7"/>
      <c r="K1842" s="7"/>
      <c r="L1842" s="7"/>
      <c r="M1842" s="7"/>
      <c r="N1842" s="7"/>
    </row>
    <row r="1843" spans="1:14" ht="15">
      <c r="A1843" s="7"/>
      <c r="B1843" s="7"/>
      <c r="C1843" s="7"/>
      <c r="D1843" s="8"/>
      <c r="E1843" s="7"/>
      <c r="F1843" s="7"/>
      <c r="G1843" s="7"/>
      <c r="H1843" s="7"/>
      <c r="I1843" s="7"/>
      <c r="J1843" s="7"/>
      <c r="K1843" s="7"/>
      <c r="L1843" s="7"/>
      <c r="M1843" s="7"/>
      <c r="N1843" s="7"/>
    </row>
    <row r="1844" spans="1:14" ht="15">
      <c r="A1844" s="7"/>
      <c r="B1844" s="7"/>
      <c r="C1844" s="7"/>
      <c r="D1844" s="8"/>
      <c r="E1844" s="7"/>
      <c r="F1844" s="7"/>
      <c r="G1844" s="7"/>
      <c r="H1844" s="7"/>
      <c r="I1844" s="7"/>
      <c r="J1844" s="7"/>
      <c r="K1844" s="7"/>
      <c r="L1844" s="7"/>
      <c r="M1844" s="7"/>
      <c r="N1844" s="7"/>
    </row>
    <row r="1845" spans="1:14" ht="15">
      <c r="A1845" s="7"/>
      <c r="B1845" s="7"/>
      <c r="C1845" s="7"/>
      <c r="D1845" s="8"/>
      <c r="E1845" s="7"/>
      <c r="F1845" s="7"/>
      <c r="G1845" s="7"/>
      <c r="H1845" s="7"/>
      <c r="I1845" s="7"/>
      <c r="J1845" s="7"/>
      <c r="K1845" s="7"/>
      <c r="L1845" s="7"/>
      <c r="M1845" s="7"/>
      <c r="N1845" s="7"/>
    </row>
    <row r="1846" spans="1:14" ht="15">
      <c r="A1846" s="7"/>
      <c r="B1846" s="7"/>
      <c r="C1846" s="7"/>
      <c r="D1846" s="8"/>
      <c r="E1846" s="7"/>
      <c r="F1846" s="7"/>
      <c r="G1846" s="7"/>
      <c r="H1846" s="7"/>
      <c r="I1846" s="7"/>
      <c r="J1846" s="7"/>
      <c r="K1846" s="7"/>
      <c r="L1846" s="7"/>
      <c r="M1846" s="7"/>
      <c r="N1846" s="7"/>
    </row>
    <row r="1847" spans="1:14" ht="15">
      <c r="A1847" s="7"/>
      <c r="B1847" s="7"/>
      <c r="C1847" s="7"/>
      <c r="D1847" s="8"/>
      <c r="E1847" s="7"/>
      <c r="F1847" s="7"/>
      <c r="G1847" s="7"/>
      <c r="H1847" s="7"/>
      <c r="I1847" s="7"/>
      <c r="J1847" s="7"/>
      <c r="K1847" s="7"/>
      <c r="L1847" s="7"/>
      <c r="M1847" s="7"/>
      <c r="N1847" s="7"/>
    </row>
    <row r="1848" spans="1:14" ht="15">
      <c r="A1848" s="7"/>
      <c r="B1848" s="7"/>
      <c r="C1848" s="7"/>
      <c r="D1848" s="8"/>
      <c r="E1848" s="7"/>
      <c r="F1848" s="7"/>
      <c r="G1848" s="7"/>
      <c r="H1848" s="7"/>
      <c r="I1848" s="7"/>
      <c r="J1848" s="7"/>
      <c r="K1848" s="7"/>
      <c r="L1848" s="7"/>
      <c r="M1848" s="7"/>
      <c r="N1848" s="7"/>
    </row>
    <row r="1849" spans="1:14" ht="15">
      <c r="A1849" s="7"/>
      <c r="B1849" s="7"/>
      <c r="C1849" s="7"/>
      <c r="D1849" s="8"/>
      <c r="E1849" s="7"/>
      <c r="F1849" s="7"/>
      <c r="G1849" s="7"/>
      <c r="H1849" s="7"/>
      <c r="I1849" s="7"/>
      <c r="J1849" s="7"/>
      <c r="K1849" s="7"/>
      <c r="L1849" s="7"/>
      <c r="M1849" s="7"/>
      <c r="N1849" s="7"/>
    </row>
    <row r="1850" spans="1:14" ht="15">
      <c r="A1850" s="7"/>
      <c r="B1850" s="7"/>
      <c r="C1850" s="7"/>
      <c r="D1850" s="8"/>
      <c r="E1850" s="7"/>
      <c r="F1850" s="7"/>
      <c r="G1850" s="7"/>
      <c r="H1850" s="7"/>
      <c r="I1850" s="7"/>
      <c r="J1850" s="7"/>
      <c r="K1850" s="7"/>
      <c r="L1850" s="7"/>
      <c r="M1850" s="7"/>
      <c r="N1850" s="7"/>
    </row>
    <row r="1851" spans="1:14" ht="15">
      <c r="A1851" s="7"/>
      <c r="B1851" s="7"/>
      <c r="C1851" s="7"/>
      <c r="D1851" s="8"/>
      <c r="E1851" s="7"/>
      <c r="F1851" s="7"/>
      <c r="G1851" s="7"/>
      <c r="H1851" s="7"/>
      <c r="I1851" s="7"/>
      <c r="J1851" s="7"/>
      <c r="K1851" s="7"/>
      <c r="L1851" s="7"/>
      <c r="M1851" s="7"/>
      <c r="N1851" s="7"/>
    </row>
    <row r="1852" spans="1:14" ht="15">
      <c r="A1852" s="7"/>
      <c r="B1852" s="7"/>
      <c r="C1852" s="7"/>
      <c r="D1852" s="8"/>
      <c r="E1852" s="7"/>
      <c r="F1852" s="7"/>
      <c r="G1852" s="7"/>
      <c r="H1852" s="7"/>
      <c r="I1852" s="7"/>
      <c r="J1852" s="7"/>
      <c r="K1852" s="7"/>
      <c r="L1852" s="7"/>
      <c r="M1852" s="7"/>
      <c r="N1852" s="7"/>
    </row>
    <row r="1853" spans="1:14" ht="15">
      <c r="A1853" s="7"/>
      <c r="B1853" s="7"/>
      <c r="C1853" s="7"/>
      <c r="D1853" s="8"/>
      <c r="E1853" s="7"/>
      <c r="F1853" s="7"/>
      <c r="G1853" s="7"/>
      <c r="H1853" s="7"/>
      <c r="I1853" s="7"/>
      <c r="J1853" s="7"/>
      <c r="K1853" s="7"/>
      <c r="L1853" s="7"/>
      <c r="M1853" s="7"/>
      <c r="N1853" s="7"/>
    </row>
    <row r="1854" spans="1:14" ht="15">
      <c r="A1854" s="7"/>
      <c r="B1854" s="7"/>
      <c r="C1854" s="7"/>
      <c r="D1854" s="8"/>
      <c r="E1854" s="7"/>
      <c r="F1854" s="7"/>
      <c r="G1854" s="7"/>
      <c r="H1854" s="7"/>
      <c r="I1854" s="7"/>
      <c r="J1854" s="7"/>
      <c r="K1854" s="7"/>
      <c r="L1854" s="7"/>
      <c r="M1854" s="7"/>
      <c r="N1854" s="7"/>
    </row>
    <row r="1855" spans="1:14" ht="15">
      <c r="A1855" s="7"/>
      <c r="B1855" s="7"/>
      <c r="C1855" s="7"/>
      <c r="D1855" s="8"/>
      <c r="E1855" s="7"/>
      <c r="F1855" s="7"/>
      <c r="G1855" s="7"/>
      <c r="H1855" s="7"/>
      <c r="I1855" s="7"/>
      <c r="J1855" s="7"/>
      <c r="K1855" s="7"/>
      <c r="L1855" s="7"/>
      <c r="M1855" s="7"/>
      <c r="N1855" s="7"/>
    </row>
    <row r="1856" spans="1:14" ht="15">
      <c r="A1856" s="7"/>
      <c r="B1856" s="7"/>
      <c r="C1856" s="7"/>
      <c r="D1856" s="8"/>
      <c r="E1856" s="7"/>
      <c r="F1856" s="7"/>
      <c r="G1856" s="7"/>
      <c r="H1856" s="7"/>
      <c r="I1856" s="7"/>
      <c r="J1856" s="7"/>
      <c r="K1856" s="7"/>
      <c r="L1856" s="7"/>
      <c r="M1856" s="7"/>
      <c r="N1856" s="7"/>
    </row>
    <row r="1857" spans="1:14" ht="15">
      <c r="A1857" s="7"/>
      <c r="B1857" s="7"/>
      <c r="C1857" s="7"/>
      <c r="D1857" s="8"/>
      <c r="E1857" s="7"/>
      <c r="F1857" s="7"/>
      <c r="G1857" s="7"/>
      <c r="H1857" s="7"/>
      <c r="I1857" s="7"/>
      <c r="J1857" s="7"/>
      <c r="K1857" s="7"/>
      <c r="L1857" s="7"/>
      <c r="M1857" s="7"/>
      <c r="N1857" s="7"/>
    </row>
    <row r="1858" spans="1:14" ht="15">
      <c r="A1858" s="7"/>
      <c r="B1858" s="7"/>
      <c r="C1858" s="7"/>
      <c r="D1858" s="8"/>
      <c r="E1858" s="7"/>
      <c r="F1858" s="7"/>
      <c r="G1858" s="7"/>
      <c r="H1858" s="7"/>
      <c r="I1858" s="7"/>
      <c r="J1858" s="7"/>
      <c r="K1858" s="7"/>
      <c r="L1858" s="7"/>
      <c r="M1858" s="7"/>
      <c r="N1858" s="7"/>
    </row>
    <row r="1859" spans="1:14" ht="15">
      <c r="A1859" s="7"/>
      <c r="B1859" s="7"/>
      <c r="C1859" s="7"/>
      <c r="D1859" s="8"/>
      <c r="E1859" s="7"/>
      <c r="F1859" s="7"/>
      <c r="G1859" s="7"/>
      <c r="H1859" s="7"/>
      <c r="I1859" s="7"/>
      <c r="J1859" s="7"/>
      <c r="K1859" s="7"/>
      <c r="L1859" s="7"/>
      <c r="M1859" s="7"/>
      <c r="N1859" s="7"/>
    </row>
    <row r="1860" spans="1:14" ht="15">
      <c r="A1860" s="7"/>
      <c r="B1860" s="7"/>
      <c r="C1860" s="7"/>
      <c r="D1860" s="8"/>
      <c r="E1860" s="7"/>
      <c r="F1860" s="7"/>
      <c r="G1860" s="7"/>
      <c r="H1860" s="7"/>
      <c r="I1860" s="7"/>
      <c r="J1860" s="7"/>
      <c r="K1860" s="7"/>
      <c r="L1860" s="7"/>
      <c r="M1860" s="7"/>
      <c r="N1860" s="7"/>
    </row>
    <row r="1861" spans="1:14" ht="15">
      <c r="A1861" s="7"/>
      <c r="B1861" s="7"/>
      <c r="C1861" s="7"/>
      <c r="D1861" s="8"/>
      <c r="E1861" s="7"/>
      <c r="F1861" s="7"/>
      <c r="G1861" s="7"/>
      <c r="H1861" s="7"/>
      <c r="I1861" s="7"/>
      <c r="J1861" s="7"/>
      <c r="K1861" s="7"/>
      <c r="L1861" s="7"/>
      <c r="M1861" s="7"/>
      <c r="N1861" s="7"/>
    </row>
    <row r="1862" spans="1:14" ht="15">
      <c r="A1862" s="7"/>
      <c r="B1862" s="7"/>
      <c r="C1862" s="7"/>
      <c r="D1862" s="8"/>
      <c r="E1862" s="7"/>
      <c r="F1862" s="7"/>
      <c r="G1862" s="7"/>
      <c r="H1862" s="7"/>
      <c r="I1862" s="7"/>
      <c r="J1862" s="7"/>
      <c r="K1862" s="7"/>
      <c r="L1862" s="7"/>
      <c r="M1862" s="7"/>
      <c r="N1862" s="7"/>
    </row>
    <row r="1863" spans="1:14" ht="15">
      <c r="A1863" s="7"/>
      <c r="B1863" s="7"/>
      <c r="C1863" s="7"/>
      <c r="D1863" s="8"/>
      <c r="E1863" s="7"/>
      <c r="F1863" s="7"/>
      <c r="G1863" s="7"/>
      <c r="H1863" s="7"/>
      <c r="I1863" s="7"/>
      <c r="J1863" s="7"/>
      <c r="K1863" s="7"/>
      <c r="L1863" s="7"/>
      <c r="M1863" s="7"/>
      <c r="N1863" s="7"/>
    </row>
    <row r="1864" spans="1:14" ht="15">
      <c r="A1864" s="7"/>
      <c r="B1864" s="7"/>
      <c r="C1864" s="7"/>
      <c r="D1864" s="8"/>
      <c r="E1864" s="7"/>
      <c r="F1864" s="7"/>
      <c r="G1864" s="7"/>
      <c r="H1864" s="7"/>
      <c r="I1864" s="7"/>
      <c r="J1864" s="7"/>
      <c r="K1864" s="7"/>
      <c r="L1864" s="7"/>
      <c r="M1864" s="7"/>
      <c r="N1864" s="7"/>
    </row>
    <row r="1865" spans="1:14" ht="15">
      <c r="A1865" s="7"/>
      <c r="B1865" s="7"/>
      <c r="C1865" s="7"/>
      <c r="D1865" s="8"/>
      <c r="E1865" s="7"/>
      <c r="F1865" s="7"/>
      <c r="G1865" s="7"/>
      <c r="H1865" s="7"/>
      <c r="I1865" s="7"/>
      <c r="J1865" s="7"/>
      <c r="K1865" s="7"/>
      <c r="L1865" s="7"/>
      <c r="M1865" s="7"/>
      <c r="N1865" s="7"/>
    </row>
    <row r="1866" spans="1:14" ht="15">
      <c r="A1866" s="7"/>
      <c r="B1866" s="7"/>
      <c r="C1866" s="7"/>
      <c r="D1866" s="8"/>
      <c r="E1866" s="7"/>
      <c r="F1866" s="7"/>
      <c r="G1866" s="7"/>
      <c r="H1866" s="7"/>
      <c r="I1866" s="7"/>
      <c r="J1866" s="7"/>
      <c r="K1866" s="7"/>
      <c r="L1866" s="7"/>
      <c r="M1866" s="7"/>
      <c r="N1866" s="7"/>
    </row>
    <row r="1867" spans="1:14" ht="15">
      <c r="A1867" s="7"/>
      <c r="B1867" s="7"/>
      <c r="C1867" s="7"/>
      <c r="D1867" s="8"/>
      <c r="E1867" s="7"/>
      <c r="F1867" s="7"/>
      <c r="G1867" s="7"/>
      <c r="H1867" s="7"/>
      <c r="I1867" s="7"/>
      <c r="J1867" s="7"/>
      <c r="K1867" s="7"/>
      <c r="L1867" s="7"/>
      <c r="M1867" s="7"/>
      <c r="N1867" s="7"/>
    </row>
    <row r="1868" spans="1:14" ht="15">
      <c r="A1868" s="7"/>
      <c r="B1868" s="7"/>
      <c r="C1868" s="7"/>
      <c r="D1868" s="8"/>
      <c r="E1868" s="7"/>
      <c r="F1868" s="7"/>
      <c r="G1868" s="7"/>
      <c r="H1868" s="7"/>
      <c r="I1868" s="7"/>
      <c r="J1868" s="7"/>
      <c r="K1868" s="7"/>
      <c r="L1868" s="7"/>
      <c r="M1868" s="7"/>
      <c r="N1868" s="7"/>
    </row>
    <row r="1869" spans="1:14" ht="15">
      <c r="A1869" s="7"/>
      <c r="B1869" s="7"/>
      <c r="C1869" s="7"/>
      <c r="D1869" s="8"/>
      <c r="E1869" s="7"/>
      <c r="F1869" s="7"/>
      <c r="G1869" s="7"/>
      <c r="H1869" s="7"/>
      <c r="I1869" s="7"/>
      <c r="J1869" s="7"/>
      <c r="K1869" s="7"/>
      <c r="L1869" s="7"/>
      <c r="M1869" s="7"/>
      <c r="N1869" s="7"/>
    </row>
    <row r="1870" spans="1:14" ht="15">
      <c r="A1870" s="7"/>
      <c r="B1870" s="7"/>
      <c r="C1870" s="7"/>
      <c r="D1870" s="8"/>
      <c r="E1870" s="7"/>
      <c r="F1870" s="7"/>
      <c r="G1870" s="7"/>
      <c r="H1870" s="7"/>
      <c r="I1870" s="7"/>
      <c r="J1870" s="7"/>
      <c r="K1870" s="7"/>
      <c r="L1870" s="7"/>
      <c r="M1870" s="7"/>
      <c r="N1870" s="7"/>
    </row>
    <row r="1871" spans="1:14" ht="15">
      <c r="A1871" s="7"/>
      <c r="B1871" s="7"/>
      <c r="C1871" s="7"/>
      <c r="D1871" s="8"/>
      <c r="E1871" s="7"/>
      <c r="F1871" s="7"/>
      <c r="G1871" s="7"/>
      <c r="H1871" s="7"/>
      <c r="I1871" s="7"/>
      <c r="J1871" s="7"/>
      <c r="K1871" s="7"/>
      <c r="L1871" s="7"/>
      <c r="M1871" s="7"/>
      <c r="N1871" s="7"/>
    </row>
    <row r="1872" spans="1:14" ht="15">
      <c r="A1872" s="7"/>
      <c r="B1872" s="7"/>
      <c r="C1872" s="7"/>
      <c r="D1872" s="8"/>
      <c r="E1872" s="7"/>
      <c r="F1872" s="7"/>
      <c r="G1872" s="7"/>
      <c r="H1872" s="7"/>
      <c r="I1872" s="7"/>
      <c r="J1872" s="7"/>
      <c r="K1872" s="7"/>
      <c r="L1872" s="7"/>
      <c r="M1872" s="7"/>
      <c r="N1872" s="7"/>
    </row>
    <row r="1873" spans="1:14" ht="15">
      <c r="A1873" s="7"/>
      <c r="B1873" s="7"/>
      <c r="C1873" s="7"/>
      <c r="D1873" s="8"/>
      <c r="E1873" s="7"/>
      <c r="F1873" s="7"/>
      <c r="G1873" s="7"/>
      <c r="H1873" s="7"/>
      <c r="I1873" s="7"/>
      <c r="J1873" s="7"/>
      <c r="K1873" s="7"/>
      <c r="L1873" s="7"/>
      <c r="M1873" s="7"/>
      <c r="N1873" s="7"/>
    </row>
    <row r="1874" spans="1:14" ht="15">
      <c r="A1874" s="7"/>
      <c r="B1874" s="7"/>
      <c r="C1874" s="7"/>
      <c r="D1874" s="8"/>
      <c r="E1874" s="7"/>
      <c r="F1874" s="7"/>
      <c r="G1874" s="7"/>
      <c r="H1874" s="7"/>
      <c r="I1874" s="7"/>
      <c r="J1874" s="7"/>
      <c r="K1874" s="7"/>
      <c r="L1874" s="7"/>
      <c r="M1874" s="7"/>
      <c r="N1874" s="7"/>
    </row>
    <row r="1875" spans="1:14" ht="15">
      <c r="A1875" s="7"/>
      <c r="B1875" s="7"/>
      <c r="C1875" s="7"/>
      <c r="D1875" s="8"/>
      <c r="E1875" s="7"/>
      <c r="F1875" s="7"/>
      <c r="G1875" s="7"/>
      <c r="H1875" s="7"/>
      <c r="I1875" s="7"/>
      <c r="J1875" s="7"/>
      <c r="K1875" s="7"/>
      <c r="L1875" s="7"/>
      <c r="M1875" s="7"/>
      <c r="N1875" s="7"/>
    </row>
    <row r="1876" spans="1:14" ht="15">
      <c r="A1876" s="7"/>
      <c r="B1876" s="7"/>
      <c r="C1876" s="7"/>
      <c r="D1876" s="8"/>
      <c r="E1876" s="7"/>
      <c r="F1876" s="7"/>
      <c r="G1876" s="7"/>
      <c r="H1876" s="7"/>
      <c r="I1876" s="7"/>
      <c r="J1876" s="7"/>
      <c r="K1876" s="7"/>
      <c r="L1876" s="7"/>
      <c r="M1876" s="7"/>
      <c r="N1876" s="7"/>
    </row>
    <row r="1877" spans="1:14" ht="15">
      <c r="A1877" s="7"/>
      <c r="B1877" s="7"/>
      <c r="C1877" s="7"/>
      <c r="D1877" s="8"/>
      <c r="E1877" s="7"/>
      <c r="F1877" s="7"/>
      <c r="G1877" s="7"/>
      <c r="H1877" s="7"/>
      <c r="I1877" s="7"/>
      <c r="J1877" s="7"/>
      <c r="K1877" s="7"/>
      <c r="L1877" s="7"/>
      <c r="M1877" s="7"/>
      <c r="N1877" s="7"/>
    </row>
    <row r="1878" spans="1:14" ht="15">
      <c r="A1878" s="7"/>
      <c r="B1878" s="7"/>
      <c r="C1878" s="7"/>
      <c r="D1878" s="8"/>
      <c r="E1878" s="7"/>
      <c r="F1878" s="7"/>
      <c r="G1878" s="7"/>
      <c r="H1878" s="7"/>
      <c r="I1878" s="7"/>
      <c r="J1878" s="7"/>
      <c r="K1878" s="7"/>
      <c r="L1878" s="7"/>
      <c r="M1878" s="7"/>
      <c r="N1878" s="7"/>
    </row>
    <row r="1879" spans="1:14" ht="15">
      <c r="A1879" s="7"/>
      <c r="B1879" s="7"/>
      <c r="C1879" s="7"/>
      <c r="D1879" s="8"/>
      <c r="E1879" s="7"/>
      <c r="F1879" s="7"/>
      <c r="G1879" s="7"/>
      <c r="H1879" s="7"/>
      <c r="I1879" s="7"/>
      <c r="J1879" s="7"/>
      <c r="K1879" s="7"/>
      <c r="L1879" s="7"/>
      <c r="M1879" s="7"/>
      <c r="N1879" s="7"/>
    </row>
    <row r="1880" spans="1:14" ht="15">
      <c r="A1880" s="7"/>
      <c r="B1880" s="7"/>
      <c r="C1880" s="7"/>
      <c r="D1880" s="8"/>
      <c r="E1880" s="7"/>
      <c r="F1880" s="7"/>
      <c r="G1880" s="7"/>
      <c r="H1880" s="7"/>
      <c r="I1880" s="7"/>
      <c r="J1880" s="7"/>
      <c r="K1880" s="7"/>
      <c r="L1880" s="7"/>
      <c r="M1880" s="7"/>
      <c r="N1880" s="7"/>
    </row>
    <row r="1881" spans="1:14" ht="15">
      <c r="A1881" s="7"/>
      <c r="B1881" s="7"/>
      <c r="C1881" s="7"/>
      <c r="D1881" s="8"/>
      <c r="E1881" s="7"/>
      <c r="F1881" s="7"/>
      <c r="G1881" s="7"/>
      <c r="H1881" s="7"/>
      <c r="I1881" s="7"/>
      <c r="J1881" s="7"/>
      <c r="K1881" s="7"/>
      <c r="L1881" s="7"/>
      <c r="M1881" s="7"/>
      <c r="N1881" s="7"/>
    </row>
    <row r="1882" spans="1:14" ht="15">
      <c r="A1882" s="7"/>
      <c r="B1882" s="7"/>
      <c r="C1882" s="7"/>
      <c r="D1882" s="8"/>
      <c r="E1882" s="7"/>
      <c r="F1882" s="7"/>
      <c r="G1882" s="7"/>
      <c r="H1882" s="7"/>
      <c r="I1882" s="7"/>
      <c r="J1882" s="7"/>
      <c r="K1882" s="7"/>
      <c r="L1882" s="7"/>
      <c r="M1882" s="7"/>
      <c r="N1882" s="7"/>
    </row>
    <row r="1883" spans="1:14" ht="15">
      <c r="A1883" s="7"/>
      <c r="B1883" s="7"/>
      <c r="C1883" s="7"/>
      <c r="D1883" s="8"/>
      <c r="E1883" s="7"/>
      <c r="F1883" s="7"/>
      <c r="G1883" s="7"/>
      <c r="H1883" s="7"/>
      <c r="I1883" s="7"/>
      <c r="J1883" s="7"/>
      <c r="K1883" s="7"/>
      <c r="L1883" s="7"/>
      <c r="M1883" s="7"/>
      <c r="N1883" s="7"/>
    </row>
    <row r="1884" spans="1:14" ht="15">
      <c r="A1884" s="7"/>
      <c r="B1884" s="7"/>
      <c r="C1884" s="7"/>
      <c r="D1884" s="8"/>
      <c r="E1884" s="7"/>
      <c r="F1884" s="7"/>
      <c r="G1884" s="7"/>
      <c r="H1884" s="7"/>
      <c r="I1884" s="7"/>
      <c r="J1884" s="7"/>
      <c r="K1884" s="7"/>
      <c r="L1884" s="7"/>
      <c r="M1884" s="7"/>
      <c r="N1884" s="7"/>
    </row>
    <row r="1885" spans="1:14" ht="15">
      <c r="A1885" s="7"/>
      <c r="B1885" s="7"/>
      <c r="C1885" s="7"/>
      <c r="D1885" s="8"/>
      <c r="E1885" s="7"/>
      <c r="F1885" s="7"/>
      <c r="G1885" s="7"/>
      <c r="H1885" s="7"/>
      <c r="I1885" s="7"/>
      <c r="J1885" s="7"/>
      <c r="K1885" s="7"/>
      <c r="L1885" s="7"/>
      <c r="M1885" s="7"/>
      <c r="N1885" s="7"/>
    </row>
    <row r="1886" spans="1:14" ht="15">
      <c r="A1886" s="7"/>
      <c r="B1886" s="7"/>
      <c r="C1886" s="7"/>
      <c r="D1886" s="8"/>
      <c r="E1886" s="7"/>
      <c r="F1886" s="7"/>
      <c r="G1886" s="7"/>
      <c r="H1886" s="7"/>
      <c r="I1886" s="7"/>
      <c r="J1886" s="7"/>
      <c r="K1886" s="7"/>
      <c r="L1886" s="7"/>
      <c r="M1886" s="7"/>
      <c r="N1886" s="7"/>
    </row>
    <row r="1887" spans="1:14" ht="15">
      <c r="A1887" s="7"/>
      <c r="B1887" s="7"/>
      <c r="C1887" s="7"/>
      <c r="D1887" s="8"/>
      <c r="E1887" s="7"/>
      <c r="F1887" s="7"/>
      <c r="G1887" s="7"/>
      <c r="H1887" s="7"/>
      <c r="I1887" s="7"/>
      <c r="J1887" s="7"/>
      <c r="K1887" s="7"/>
      <c r="L1887" s="7"/>
      <c r="M1887" s="7"/>
      <c r="N1887" s="7"/>
    </row>
    <row r="1888" spans="1:14" ht="15">
      <c r="A1888" s="7"/>
      <c r="B1888" s="7"/>
      <c r="C1888" s="7"/>
      <c r="D1888" s="8"/>
      <c r="E1888" s="7"/>
      <c r="F1888" s="7"/>
      <c r="G1888" s="7"/>
      <c r="H1888" s="7"/>
      <c r="I1888" s="7"/>
      <c r="J1888" s="7"/>
      <c r="K1888" s="7"/>
      <c r="L1888" s="7"/>
      <c r="M1888" s="7"/>
      <c r="N1888" s="7"/>
    </row>
    <row r="1889" spans="1:14" ht="15">
      <c r="A1889" s="7"/>
      <c r="B1889" s="7"/>
      <c r="C1889" s="7"/>
      <c r="D1889" s="8"/>
      <c r="E1889" s="7"/>
      <c r="F1889" s="7"/>
      <c r="G1889" s="7"/>
      <c r="H1889" s="7"/>
      <c r="I1889" s="7"/>
      <c r="J1889" s="7"/>
      <c r="K1889" s="7"/>
      <c r="L1889" s="7"/>
      <c r="M1889" s="7"/>
      <c r="N1889" s="7"/>
    </row>
    <row r="1890" spans="1:14" ht="15">
      <c r="A1890" s="7"/>
      <c r="B1890" s="7"/>
      <c r="C1890" s="7"/>
      <c r="D1890" s="8"/>
      <c r="E1890" s="7"/>
      <c r="F1890" s="7"/>
      <c r="G1890" s="7"/>
      <c r="H1890" s="7"/>
      <c r="I1890" s="7"/>
      <c r="J1890" s="7"/>
      <c r="K1890" s="7"/>
      <c r="L1890" s="7"/>
      <c r="M1890" s="7"/>
      <c r="N1890" s="7"/>
    </row>
    <row r="1891" spans="1:14" ht="15">
      <c r="A1891" s="7"/>
      <c r="B1891" s="7"/>
      <c r="C1891" s="7"/>
      <c r="D1891" s="8"/>
      <c r="E1891" s="7"/>
      <c r="F1891" s="7"/>
      <c r="G1891" s="7"/>
      <c r="H1891" s="7"/>
      <c r="I1891" s="7"/>
      <c r="J1891" s="7"/>
      <c r="K1891" s="7"/>
      <c r="L1891" s="7"/>
      <c r="M1891" s="7"/>
      <c r="N1891" s="7"/>
    </row>
    <row r="1892" spans="1:14" ht="15">
      <c r="A1892" s="7"/>
      <c r="B1892" s="7"/>
      <c r="C1892" s="7"/>
      <c r="D1892" s="8"/>
      <c r="E1892" s="7"/>
      <c r="F1892" s="7"/>
      <c r="G1892" s="7"/>
      <c r="H1892" s="7"/>
      <c r="I1892" s="7"/>
      <c r="J1892" s="7"/>
      <c r="K1892" s="7"/>
      <c r="L1892" s="7"/>
      <c r="M1892" s="7"/>
      <c r="N1892" s="7"/>
    </row>
    <row r="1893" spans="1:14" ht="15">
      <c r="A1893" s="7"/>
      <c r="B1893" s="7"/>
      <c r="C1893" s="7"/>
      <c r="D1893" s="8"/>
      <c r="E1893" s="7"/>
      <c r="F1893" s="7"/>
      <c r="G1893" s="7"/>
      <c r="H1893" s="7"/>
      <c r="I1893" s="7"/>
      <c r="J1893" s="7"/>
      <c r="K1893" s="7"/>
      <c r="L1893" s="7"/>
      <c r="M1893" s="7"/>
      <c r="N1893" s="7"/>
    </row>
    <row r="1894" spans="1:14" ht="15">
      <c r="A1894" s="7"/>
      <c r="B1894" s="7"/>
      <c r="C1894" s="7"/>
      <c r="D1894" s="8"/>
      <c r="E1894" s="7"/>
      <c r="F1894" s="7"/>
      <c r="G1894" s="7"/>
      <c r="H1894" s="7"/>
      <c r="I1894" s="7"/>
      <c r="J1894" s="7"/>
      <c r="K1894" s="7"/>
      <c r="L1894" s="7"/>
      <c r="M1894" s="7"/>
      <c r="N1894" s="7"/>
    </row>
    <row r="1895" spans="1:14" ht="15">
      <c r="A1895" s="7"/>
      <c r="B1895" s="7"/>
      <c r="C1895" s="7"/>
      <c r="D1895" s="8"/>
      <c r="E1895" s="7"/>
      <c r="F1895" s="7"/>
      <c r="G1895" s="7"/>
      <c r="H1895" s="7"/>
      <c r="I1895" s="7"/>
      <c r="J1895" s="7"/>
      <c r="K1895" s="7"/>
      <c r="L1895" s="7"/>
      <c r="M1895" s="7"/>
      <c r="N1895" s="7"/>
    </row>
    <row r="1896" spans="1:14" ht="15">
      <c r="A1896" s="7"/>
      <c r="B1896" s="7"/>
      <c r="C1896" s="7"/>
      <c r="D1896" s="8"/>
      <c r="E1896" s="7"/>
      <c r="F1896" s="7"/>
      <c r="G1896" s="7"/>
      <c r="H1896" s="7"/>
      <c r="I1896" s="7"/>
      <c r="J1896" s="7"/>
      <c r="K1896" s="7"/>
      <c r="L1896" s="7"/>
      <c r="M1896" s="7"/>
      <c r="N1896" s="7"/>
    </row>
    <row r="1897" spans="1:14" ht="15">
      <c r="A1897" s="7"/>
      <c r="B1897" s="7"/>
      <c r="C1897" s="7"/>
      <c r="D1897" s="8"/>
      <c r="E1897" s="7"/>
      <c r="F1897" s="7"/>
      <c r="G1897" s="7"/>
      <c r="H1897" s="7"/>
      <c r="I1897" s="7"/>
      <c r="J1897" s="7"/>
      <c r="K1897" s="7"/>
      <c r="L1897" s="7"/>
      <c r="M1897" s="7"/>
      <c r="N1897" s="7"/>
    </row>
    <row r="1898" spans="1:14" ht="15">
      <c r="A1898" s="7"/>
      <c r="B1898" s="7"/>
      <c r="C1898" s="7"/>
      <c r="D1898" s="8"/>
      <c r="E1898" s="7"/>
      <c r="F1898" s="7"/>
      <c r="G1898" s="7"/>
      <c r="H1898" s="7"/>
      <c r="I1898" s="7"/>
      <c r="J1898" s="7"/>
      <c r="K1898" s="7"/>
      <c r="L1898" s="7"/>
      <c r="M1898" s="7"/>
      <c r="N1898" s="7"/>
    </row>
    <row r="1899" spans="1:14" ht="15">
      <c r="A1899" s="7"/>
      <c r="B1899" s="7"/>
      <c r="C1899" s="7"/>
      <c r="D1899" s="8"/>
      <c r="E1899" s="7"/>
      <c r="F1899" s="7"/>
      <c r="G1899" s="7"/>
      <c r="H1899" s="7"/>
      <c r="I1899" s="7"/>
      <c r="J1899" s="7"/>
      <c r="K1899" s="7"/>
      <c r="L1899" s="7"/>
      <c r="M1899" s="7"/>
      <c r="N1899" s="7"/>
    </row>
    <row r="1900" spans="1:14" ht="15">
      <c r="A1900" s="7"/>
      <c r="B1900" s="7"/>
      <c r="C1900" s="7"/>
      <c r="D1900" s="8"/>
      <c r="E1900" s="7"/>
      <c r="F1900" s="7"/>
      <c r="G1900" s="7"/>
      <c r="H1900" s="7"/>
      <c r="I1900" s="7"/>
      <c r="J1900" s="7"/>
      <c r="K1900" s="7"/>
      <c r="L1900" s="7"/>
      <c r="M1900" s="7"/>
      <c r="N1900" s="7"/>
    </row>
    <row r="1901" spans="1:14" ht="15">
      <c r="A1901" s="7"/>
      <c r="B1901" s="7"/>
      <c r="C1901" s="7"/>
      <c r="D1901" s="8"/>
      <c r="E1901" s="7"/>
      <c r="F1901" s="7"/>
      <c r="G1901" s="7"/>
      <c r="H1901" s="7"/>
      <c r="I1901" s="7"/>
      <c r="J1901" s="7"/>
      <c r="K1901" s="7"/>
      <c r="L1901" s="7"/>
      <c r="M1901" s="7"/>
      <c r="N1901" s="7"/>
    </row>
    <row r="1902" spans="1:14" ht="15">
      <c r="A1902" s="7"/>
      <c r="B1902" s="7"/>
      <c r="C1902" s="7"/>
      <c r="D1902" s="8"/>
      <c r="E1902" s="7"/>
      <c r="F1902" s="7"/>
      <c r="G1902" s="7"/>
      <c r="H1902" s="7"/>
      <c r="I1902" s="7"/>
      <c r="J1902" s="7"/>
      <c r="K1902" s="7"/>
      <c r="L1902" s="7"/>
      <c r="M1902" s="7"/>
      <c r="N1902" s="7"/>
    </row>
    <row r="1903" spans="1:14" ht="15">
      <c r="A1903" s="7"/>
      <c r="B1903" s="7"/>
      <c r="C1903" s="7"/>
      <c r="D1903" s="8"/>
      <c r="E1903" s="7"/>
      <c r="F1903" s="7"/>
      <c r="G1903" s="7"/>
      <c r="H1903" s="7"/>
      <c r="I1903" s="7"/>
      <c r="J1903" s="7"/>
      <c r="K1903" s="7"/>
      <c r="L1903" s="7"/>
      <c r="M1903" s="7"/>
      <c r="N1903" s="7"/>
    </row>
    <row r="1904" spans="1:14" ht="15">
      <c r="A1904" s="7"/>
      <c r="B1904" s="7"/>
      <c r="C1904" s="7"/>
      <c r="D1904" s="8"/>
      <c r="E1904" s="7"/>
      <c r="F1904" s="7"/>
      <c r="G1904" s="7"/>
      <c r="H1904" s="7"/>
      <c r="I1904" s="7"/>
      <c r="J1904" s="7"/>
      <c r="K1904" s="7"/>
      <c r="L1904" s="7"/>
      <c r="M1904" s="7"/>
      <c r="N1904" s="7"/>
    </row>
    <row r="1905" spans="1:14" ht="15">
      <c r="A1905" s="7"/>
      <c r="B1905" s="7"/>
      <c r="C1905" s="7"/>
      <c r="D1905" s="8"/>
      <c r="E1905" s="7"/>
      <c r="F1905" s="7"/>
      <c r="G1905" s="7"/>
      <c r="H1905" s="7"/>
      <c r="I1905" s="7"/>
      <c r="J1905" s="7"/>
      <c r="K1905" s="7"/>
      <c r="L1905" s="7"/>
      <c r="M1905" s="7"/>
      <c r="N1905" s="7"/>
    </row>
    <row r="1906" spans="1:14" ht="15">
      <c r="A1906" s="7"/>
      <c r="B1906" s="7"/>
      <c r="C1906" s="7"/>
      <c r="D1906" s="8"/>
      <c r="E1906" s="7"/>
      <c r="F1906" s="7"/>
      <c r="G1906" s="7"/>
      <c r="H1906" s="7"/>
      <c r="I1906" s="7"/>
      <c r="J1906" s="7"/>
      <c r="K1906" s="7"/>
      <c r="L1906" s="7"/>
      <c r="M1906" s="7"/>
      <c r="N1906" s="7"/>
    </row>
    <row r="1907" spans="1:14" ht="15">
      <c r="A1907" s="7"/>
      <c r="B1907" s="7"/>
      <c r="C1907" s="7"/>
      <c r="D1907" s="8"/>
      <c r="E1907" s="7"/>
      <c r="F1907" s="7"/>
      <c r="G1907" s="7"/>
      <c r="H1907" s="7"/>
      <c r="I1907" s="7"/>
      <c r="J1907" s="7"/>
      <c r="K1907" s="7"/>
      <c r="L1907" s="7"/>
      <c r="M1907" s="7"/>
      <c r="N1907" s="7"/>
    </row>
    <row r="1908" spans="1:14" ht="15">
      <c r="A1908" s="7"/>
      <c r="B1908" s="7"/>
      <c r="C1908" s="7"/>
      <c r="D1908" s="8"/>
      <c r="E1908" s="7"/>
      <c r="F1908" s="7"/>
      <c r="G1908" s="7"/>
      <c r="H1908" s="7"/>
      <c r="I1908" s="7"/>
      <c r="J1908" s="7"/>
      <c r="K1908" s="7"/>
      <c r="L1908" s="7"/>
      <c r="M1908" s="7"/>
      <c r="N1908" s="7"/>
    </row>
    <row r="1909" spans="1:14" ht="15">
      <c r="A1909" s="7"/>
      <c r="B1909" s="7"/>
      <c r="C1909" s="7"/>
      <c r="D1909" s="8"/>
      <c r="E1909" s="7"/>
      <c r="F1909" s="7"/>
      <c r="G1909" s="7"/>
      <c r="H1909" s="7"/>
      <c r="I1909" s="7"/>
      <c r="J1909" s="7"/>
      <c r="K1909" s="7"/>
      <c r="L1909" s="7"/>
      <c r="M1909" s="7"/>
      <c r="N1909" s="7"/>
    </row>
    <row r="1910" spans="1:14" ht="15">
      <c r="A1910" s="7"/>
      <c r="B1910" s="7"/>
      <c r="C1910" s="7"/>
      <c r="D1910" s="8"/>
      <c r="E1910" s="7"/>
      <c r="F1910" s="7"/>
      <c r="G1910" s="7"/>
      <c r="H1910" s="7"/>
      <c r="I1910" s="7"/>
      <c r="J1910" s="7"/>
      <c r="K1910" s="7"/>
      <c r="L1910" s="7"/>
      <c r="M1910" s="7"/>
      <c r="N1910" s="7"/>
    </row>
    <row r="1911" spans="1:14" ht="15">
      <c r="A1911" s="7"/>
      <c r="B1911" s="7"/>
      <c r="C1911" s="7"/>
      <c r="D1911" s="8"/>
      <c r="E1911" s="7"/>
      <c r="F1911" s="7"/>
      <c r="G1911" s="7"/>
      <c r="H1911" s="7"/>
      <c r="I1911" s="7"/>
      <c r="J1911" s="7"/>
      <c r="K1911" s="7"/>
      <c r="L1911" s="7"/>
      <c r="M1911" s="7"/>
      <c r="N1911" s="7"/>
    </row>
    <row r="1912" spans="1:14" ht="15">
      <c r="A1912" s="7"/>
      <c r="B1912" s="7"/>
      <c r="C1912" s="7"/>
      <c r="D1912" s="8"/>
      <c r="E1912" s="7"/>
      <c r="F1912" s="7"/>
      <c r="G1912" s="7"/>
      <c r="H1912" s="7"/>
      <c r="I1912" s="7"/>
      <c r="J1912" s="7"/>
      <c r="K1912" s="7"/>
      <c r="L1912" s="7"/>
      <c r="M1912" s="7"/>
      <c r="N1912" s="7"/>
    </row>
    <row r="1913" spans="1:14" ht="15">
      <c r="A1913" s="7"/>
      <c r="B1913" s="7"/>
      <c r="C1913" s="7"/>
      <c r="D1913" s="8"/>
      <c r="E1913" s="7"/>
      <c r="F1913" s="7"/>
      <c r="G1913" s="7"/>
      <c r="H1913" s="7"/>
      <c r="I1913" s="7"/>
      <c r="J1913" s="7"/>
      <c r="K1913" s="7"/>
      <c r="L1913" s="7"/>
      <c r="M1913" s="7"/>
      <c r="N1913" s="7"/>
    </row>
    <row r="1914" spans="1:14" ht="15">
      <c r="A1914" s="7"/>
      <c r="B1914" s="7"/>
      <c r="C1914" s="7"/>
      <c r="D1914" s="8"/>
      <c r="E1914" s="7"/>
      <c r="F1914" s="7"/>
      <c r="G1914" s="7"/>
      <c r="H1914" s="7"/>
      <c r="I1914" s="7"/>
      <c r="J1914" s="7"/>
      <c r="K1914" s="7"/>
      <c r="L1914" s="7"/>
      <c r="M1914" s="7"/>
      <c r="N1914" s="7"/>
    </row>
    <row r="1915" spans="1:14" ht="15">
      <c r="A1915" s="7"/>
      <c r="B1915" s="7"/>
      <c r="C1915" s="7"/>
      <c r="D1915" s="8"/>
      <c r="E1915" s="7"/>
      <c r="F1915" s="7"/>
      <c r="G1915" s="7"/>
      <c r="H1915" s="7"/>
      <c r="I1915" s="7"/>
      <c r="J1915" s="7"/>
      <c r="K1915" s="7"/>
      <c r="L1915" s="7"/>
      <c r="M1915" s="7"/>
      <c r="N1915" s="7"/>
    </row>
    <row r="1916" spans="1:14" ht="15">
      <c r="A1916" s="7"/>
      <c r="B1916" s="7"/>
      <c r="C1916" s="7"/>
      <c r="D1916" s="8"/>
      <c r="E1916" s="7"/>
      <c r="F1916" s="7"/>
      <c r="G1916" s="7"/>
      <c r="H1916" s="7"/>
      <c r="I1916" s="7"/>
      <c r="J1916" s="7"/>
      <c r="K1916" s="7"/>
      <c r="L1916" s="7"/>
      <c r="M1916" s="7"/>
      <c r="N1916" s="7"/>
    </row>
    <row r="1917" spans="1:14" ht="15">
      <c r="A1917" s="7"/>
      <c r="B1917" s="7"/>
      <c r="C1917" s="7"/>
      <c r="D1917" s="8"/>
      <c r="E1917" s="7"/>
      <c r="F1917" s="7"/>
      <c r="G1917" s="7"/>
      <c r="H1917" s="7"/>
      <c r="I1917" s="7"/>
      <c r="J1917" s="7"/>
      <c r="K1917" s="7"/>
      <c r="L1917" s="7"/>
      <c r="M1917" s="7"/>
      <c r="N1917" s="7"/>
    </row>
    <row r="1918" spans="1:14" ht="15">
      <c r="A1918" s="7"/>
      <c r="B1918" s="7"/>
      <c r="C1918" s="7"/>
      <c r="D1918" s="8"/>
      <c r="E1918" s="7"/>
      <c r="F1918" s="7"/>
      <c r="G1918" s="7"/>
      <c r="H1918" s="7"/>
      <c r="I1918" s="7"/>
      <c r="J1918" s="7"/>
      <c r="K1918" s="7"/>
      <c r="L1918" s="7"/>
      <c r="M1918" s="7"/>
      <c r="N1918" s="7"/>
    </row>
    <row r="1919" spans="1:14" ht="15">
      <c r="A1919" s="7"/>
      <c r="B1919" s="7"/>
      <c r="C1919" s="7"/>
      <c r="D1919" s="8"/>
      <c r="E1919" s="7"/>
      <c r="F1919" s="7"/>
      <c r="G1919" s="7"/>
      <c r="H1919" s="7"/>
      <c r="I1919" s="7"/>
      <c r="J1919" s="7"/>
      <c r="K1919" s="7"/>
      <c r="L1919" s="7"/>
      <c r="M1919" s="7"/>
      <c r="N1919" s="7"/>
    </row>
    <row r="1920" spans="1:14" ht="15">
      <c r="A1920" s="7"/>
      <c r="B1920" s="7"/>
      <c r="C1920" s="7"/>
      <c r="D1920" s="8"/>
      <c r="E1920" s="7"/>
      <c r="F1920" s="7"/>
      <c r="G1920" s="7"/>
      <c r="H1920" s="7"/>
      <c r="I1920" s="7"/>
      <c r="J1920" s="7"/>
      <c r="K1920" s="7"/>
      <c r="L1920" s="7"/>
      <c r="M1920" s="7"/>
      <c r="N1920" s="7"/>
    </row>
    <row r="1921" spans="1:14" ht="15">
      <c r="A1921" s="7"/>
      <c r="B1921" s="7"/>
      <c r="C1921" s="7"/>
      <c r="D1921" s="8"/>
      <c r="E1921" s="7"/>
      <c r="F1921" s="7"/>
      <c r="G1921" s="7"/>
      <c r="H1921" s="7"/>
      <c r="I1921" s="7"/>
      <c r="J1921" s="7"/>
      <c r="K1921" s="7"/>
      <c r="L1921" s="7"/>
      <c r="M1921" s="7"/>
      <c r="N1921" s="7"/>
    </row>
    <row r="1922" spans="1:14" ht="15">
      <c r="A1922" s="7"/>
      <c r="B1922" s="7"/>
      <c r="C1922" s="7"/>
      <c r="D1922" s="8"/>
      <c r="E1922" s="7"/>
      <c r="F1922" s="7"/>
      <c r="G1922" s="7"/>
      <c r="H1922" s="7"/>
      <c r="I1922" s="7"/>
      <c r="J1922" s="7"/>
      <c r="K1922" s="7"/>
      <c r="L1922" s="7"/>
      <c r="M1922" s="7"/>
      <c r="N1922" s="7"/>
    </row>
    <row r="1923" spans="1:14" ht="15">
      <c r="A1923" s="7"/>
      <c r="B1923" s="7"/>
      <c r="C1923" s="7"/>
      <c r="D1923" s="8"/>
      <c r="E1923" s="7"/>
      <c r="F1923" s="7"/>
      <c r="G1923" s="7"/>
      <c r="H1923" s="7"/>
      <c r="I1923" s="7"/>
      <c r="J1923" s="7"/>
      <c r="K1923" s="7"/>
      <c r="L1923" s="7"/>
      <c r="M1923" s="7"/>
      <c r="N1923" s="7"/>
    </row>
    <row r="1924" spans="1:14" ht="15">
      <c r="A1924" s="7"/>
      <c r="B1924" s="7"/>
      <c r="C1924" s="7"/>
      <c r="D1924" s="8"/>
      <c r="E1924" s="7"/>
      <c r="F1924" s="7"/>
      <c r="G1924" s="7"/>
      <c r="H1924" s="7"/>
      <c r="I1924" s="7"/>
      <c r="J1924" s="7"/>
      <c r="K1924" s="7"/>
      <c r="L1924" s="7"/>
      <c r="M1924" s="7"/>
      <c r="N1924" s="7"/>
    </row>
    <row r="1925" spans="1:14" ht="15">
      <c r="A1925" s="7"/>
      <c r="B1925" s="7"/>
      <c r="C1925" s="7"/>
      <c r="D1925" s="8"/>
      <c r="E1925" s="7"/>
      <c r="F1925" s="7"/>
      <c r="G1925" s="7"/>
      <c r="H1925" s="7"/>
      <c r="I1925" s="7"/>
      <c r="J1925" s="7"/>
      <c r="K1925" s="7"/>
      <c r="L1925" s="7"/>
      <c r="M1925" s="7"/>
      <c r="N1925" s="7"/>
    </row>
    <row r="1926" spans="1:14" ht="15">
      <c r="A1926" s="7"/>
      <c r="B1926" s="7"/>
      <c r="C1926" s="7"/>
      <c r="D1926" s="8"/>
      <c r="E1926" s="7"/>
      <c r="F1926" s="7"/>
      <c r="G1926" s="7"/>
      <c r="H1926" s="7"/>
      <c r="I1926" s="7"/>
      <c r="J1926" s="7"/>
      <c r="K1926" s="7"/>
      <c r="L1926" s="7"/>
      <c r="M1926" s="7"/>
      <c r="N1926" s="7"/>
    </row>
    <row r="1927" spans="1:14" ht="15">
      <c r="A1927" s="7"/>
      <c r="B1927" s="7"/>
      <c r="C1927" s="7"/>
      <c r="D1927" s="8"/>
      <c r="E1927" s="7"/>
      <c r="F1927" s="7"/>
      <c r="G1927" s="7"/>
      <c r="H1927" s="7"/>
      <c r="I1927" s="7"/>
      <c r="J1927" s="7"/>
      <c r="K1927" s="7"/>
      <c r="L1927" s="7"/>
      <c r="M1927" s="7"/>
      <c r="N1927" s="7"/>
    </row>
    <row r="1928" spans="1:14" ht="15">
      <c r="A1928" s="7"/>
      <c r="B1928" s="7"/>
      <c r="C1928" s="7"/>
      <c r="D1928" s="8"/>
      <c r="E1928" s="7"/>
      <c r="F1928" s="7"/>
      <c r="G1928" s="7"/>
      <c r="H1928" s="7"/>
      <c r="I1928" s="7"/>
      <c r="J1928" s="7"/>
      <c r="K1928" s="7"/>
      <c r="L1928" s="7"/>
      <c r="M1928" s="7"/>
      <c r="N1928" s="7"/>
    </row>
    <row r="1929" spans="1:14" ht="15">
      <c r="A1929" s="7"/>
      <c r="B1929" s="7"/>
      <c r="C1929" s="7"/>
      <c r="D1929" s="8"/>
      <c r="E1929" s="7"/>
      <c r="F1929" s="7"/>
      <c r="G1929" s="7"/>
      <c r="H1929" s="7"/>
      <c r="I1929" s="7"/>
      <c r="J1929" s="7"/>
      <c r="K1929" s="7"/>
      <c r="L1929" s="7"/>
      <c r="M1929" s="7"/>
      <c r="N1929" s="7"/>
    </row>
    <row r="1930" spans="1:14" ht="15">
      <c r="A1930" s="7"/>
      <c r="B1930" s="7"/>
      <c r="C1930" s="7"/>
      <c r="D1930" s="8"/>
      <c r="E1930" s="7"/>
      <c r="F1930" s="7"/>
      <c r="G1930" s="7"/>
      <c r="H1930" s="7"/>
      <c r="I1930" s="7"/>
      <c r="J1930" s="7"/>
      <c r="K1930" s="7"/>
      <c r="L1930" s="7"/>
      <c r="M1930" s="7"/>
      <c r="N1930" s="7"/>
    </row>
    <row r="1931" spans="1:14" ht="15">
      <c r="A1931" s="7"/>
      <c r="B1931" s="7"/>
      <c r="C1931" s="7"/>
      <c r="D1931" s="8"/>
      <c r="E1931" s="7"/>
      <c r="F1931" s="7"/>
      <c r="G1931" s="7"/>
      <c r="H1931" s="7"/>
      <c r="I1931" s="7"/>
      <c r="J1931" s="7"/>
      <c r="K1931" s="7"/>
      <c r="L1931" s="7"/>
      <c r="M1931" s="7"/>
      <c r="N1931" s="7"/>
    </row>
    <row r="1932" spans="1:14" ht="15">
      <c r="A1932" s="7"/>
      <c r="B1932" s="7"/>
      <c r="C1932" s="7"/>
      <c r="D1932" s="8"/>
      <c r="E1932" s="7"/>
      <c r="F1932" s="7"/>
      <c r="G1932" s="7"/>
      <c r="H1932" s="7"/>
      <c r="I1932" s="7"/>
      <c r="J1932" s="7"/>
      <c r="K1932" s="7"/>
      <c r="L1932" s="7"/>
      <c r="M1932" s="7"/>
      <c r="N1932" s="7"/>
    </row>
    <row r="1933" spans="1:14" ht="15">
      <c r="A1933" s="7"/>
      <c r="B1933" s="7"/>
      <c r="C1933" s="7"/>
      <c r="D1933" s="8"/>
      <c r="E1933" s="7"/>
      <c r="F1933" s="7"/>
      <c r="G1933" s="7"/>
      <c r="H1933" s="7"/>
      <c r="I1933" s="7"/>
      <c r="J1933" s="7"/>
      <c r="K1933" s="7"/>
      <c r="L1933" s="7"/>
      <c r="M1933" s="7"/>
      <c r="N1933" s="7"/>
    </row>
    <row r="1934" spans="1:14" ht="15">
      <c r="A1934" s="7"/>
      <c r="B1934" s="7"/>
      <c r="C1934" s="7"/>
      <c r="D1934" s="8"/>
      <c r="E1934" s="7"/>
      <c r="F1934" s="7"/>
      <c r="G1934" s="7"/>
      <c r="H1934" s="7"/>
      <c r="I1934" s="7"/>
      <c r="J1934" s="7"/>
      <c r="K1934" s="7"/>
      <c r="L1934" s="7"/>
      <c r="M1934" s="7"/>
      <c r="N1934" s="7"/>
    </row>
    <row r="1935" spans="1:14" ht="15">
      <c r="A1935" s="7"/>
      <c r="B1935" s="7"/>
      <c r="C1935" s="7"/>
      <c r="D1935" s="8"/>
      <c r="E1935" s="7"/>
      <c r="F1935" s="7"/>
      <c r="G1935" s="7"/>
      <c r="H1935" s="7"/>
      <c r="I1935" s="7"/>
      <c r="J1935" s="7"/>
      <c r="K1935" s="7"/>
      <c r="L1935" s="7"/>
      <c r="M1935" s="7"/>
      <c r="N1935" s="7"/>
    </row>
    <row r="1936" spans="1:14" ht="15">
      <c r="A1936" s="7"/>
      <c r="B1936" s="7"/>
      <c r="C1936" s="7"/>
      <c r="D1936" s="8"/>
      <c r="E1936" s="7"/>
      <c r="F1936" s="7"/>
      <c r="G1936" s="7"/>
      <c r="H1936" s="7"/>
      <c r="I1936" s="7"/>
      <c r="J1936" s="7"/>
      <c r="K1936" s="7"/>
      <c r="L1936" s="7"/>
      <c r="M1936" s="7"/>
      <c r="N1936" s="7"/>
    </row>
    <row r="1937" spans="1:14" ht="15">
      <c r="A1937" s="7"/>
      <c r="B1937" s="7"/>
      <c r="C1937" s="7"/>
      <c r="D1937" s="8"/>
      <c r="E1937" s="7"/>
      <c r="F1937" s="7"/>
      <c r="G1937" s="7"/>
      <c r="H1937" s="7"/>
      <c r="I1937" s="7"/>
      <c r="J1937" s="7"/>
      <c r="K1937" s="7"/>
      <c r="L1937" s="7"/>
      <c r="M1937" s="7"/>
      <c r="N1937" s="7"/>
    </row>
    <row r="1938" spans="1:14" ht="15">
      <c r="A1938" s="7"/>
      <c r="B1938" s="7"/>
      <c r="C1938" s="7"/>
      <c r="D1938" s="8"/>
      <c r="E1938" s="7"/>
      <c r="F1938" s="7"/>
      <c r="G1938" s="7"/>
      <c r="H1938" s="7"/>
      <c r="I1938" s="7"/>
      <c r="J1938" s="7"/>
      <c r="K1938" s="7"/>
      <c r="L1938" s="7"/>
      <c r="M1938" s="7"/>
      <c r="N1938" s="7"/>
    </row>
    <row r="1939" spans="1:14" ht="15">
      <c r="A1939" s="7"/>
      <c r="B1939" s="7"/>
      <c r="C1939" s="7"/>
      <c r="D1939" s="8"/>
      <c r="E1939" s="7"/>
      <c r="F1939" s="7"/>
      <c r="G1939" s="7"/>
      <c r="H1939" s="7"/>
      <c r="I1939" s="7"/>
      <c r="J1939" s="7"/>
      <c r="K1939" s="7"/>
      <c r="L1939" s="7"/>
      <c r="M1939" s="7"/>
      <c r="N1939" s="7"/>
    </row>
    <row r="1940" spans="1:14" ht="15">
      <c r="A1940" s="7"/>
      <c r="B1940" s="7"/>
      <c r="C1940" s="7"/>
      <c r="D1940" s="8"/>
      <c r="E1940" s="7"/>
      <c r="F1940" s="7"/>
      <c r="G1940" s="7"/>
      <c r="H1940" s="7"/>
      <c r="I1940" s="7"/>
      <c r="J1940" s="7"/>
      <c r="K1940" s="7"/>
      <c r="L1940" s="7"/>
      <c r="M1940" s="7"/>
      <c r="N1940" s="7"/>
    </row>
    <row r="1941" spans="1:14" ht="15">
      <c r="A1941" s="7"/>
      <c r="B1941" s="7"/>
      <c r="C1941" s="7"/>
      <c r="D1941" s="8"/>
      <c r="E1941" s="7"/>
      <c r="F1941" s="7"/>
      <c r="G1941" s="7"/>
      <c r="H1941" s="7"/>
      <c r="I1941" s="7"/>
      <c r="J1941" s="7"/>
      <c r="K1941" s="7"/>
      <c r="L1941" s="7"/>
      <c r="M1941" s="7"/>
      <c r="N1941" s="7"/>
    </row>
    <row r="1942" spans="1:14" ht="15">
      <c r="A1942" s="7"/>
      <c r="B1942" s="7"/>
      <c r="C1942" s="7"/>
      <c r="D1942" s="8"/>
      <c r="E1942" s="7"/>
      <c r="F1942" s="7"/>
      <c r="G1942" s="7"/>
      <c r="H1942" s="7"/>
      <c r="I1942" s="7"/>
      <c r="J1942" s="7"/>
      <c r="K1942" s="7"/>
      <c r="L1942" s="7"/>
      <c r="M1942" s="7"/>
      <c r="N1942" s="7"/>
    </row>
    <row r="1943" spans="1:14" ht="15">
      <c r="A1943" s="7"/>
      <c r="B1943" s="7"/>
      <c r="C1943" s="7"/>
      <c r="D1943" s="8"/>
      <c r="E1943" s="7"/>
      <c r="F1943" s="7"/>
      <c r="G1943" s="7"/>
      <c r="H1943" s="7"/>
      <c r="I1943" s="7"/>
      <c r="J1943" s="7"/>
      <c r="K1943" s="7"/>
      <c r="L1943" s="7"/>
      <c r="M1943" s="7"/>
      <c r="N1943" s="7"/>
    </row>
    <row r="1944" spans="1:14" ht="15">
      <c r="A1944" s="7"/>
      <c r="B1944" s="7"/>
      <c r="C1944" s="7"/>
      <c r="D1944" s="8"/>
      <c r="E1944" s="7"/>
      <c r="F1944" s="7"/>
      <c r="G1944" s="7"/>
      <c r="H1944" s="7"/>
      <c r="I1944" s="7"/>
      <c r="J1944" s="7"/>
      <c r="K1944" s="7"/>
      <c r="L1944" s="7"/>
      <c r="M1944" s="7"/>
      <c r="N1944" s="7"/>
    </row>
    <row r="1945" spans="1:14" ht="15">
      <c r="A1945" s="7"/>
      <c r="B1945" s="7"/>
      <c r="C1945" s="7"/>
      <c r="D1945" s="8"/>
      <c r="E1945" s="7"/>
      <c r="F1945" s="7"/>
      <c r="G1945" s="7"/>
      <c r="H1945" s="7"/>
      <c r="I1945" s="7"/>
      <c r="J1945" s="7"/>
      <c r="K1945" s="7"/>
      <c r="L1945" s="7"/>
      <c r="M1945" s="7"/>
      <c r="N1945" s="7"/>
    </row>
    <row r="1946" spans="1:14" ht="15">
      <c r="A1946" s="7"/>
      <c r="B1946" s="7"/>
      <c r="C1946" s="7"/>
      <c r="D1946" s="8"/>
      <c r="E1946" s="7"/>
      <c r="F1946" s="7"/>
      <c r="G1946" s="7"/>
      <c r="H1946" s="7"/>
      <c r="I1946" s="7"/>
      <c r="J1946" s="7"/>
      <c r="K1946" s="7"/>
      <c r="L1946" s="7"/>
      <c r="M1946" s="7"/>
      <c r="N1946" s="7"/>
    </row>
    <row r="1947" spans="1:14" ht="15">
      <c r="A1947" s="7"/>
      <c r="B1947" s="7"/>
      <c r="C1947" s="7"/>
      <c r="D1947" s="8"/>
      <c r="E1947" s="7"/>
      <c r="F1947" s="7"/>
      <c r="G1947" s="7"/>
      <c r="H1947" s="7"/>
      <c r="I1947" s="7"/>
      <c r="J1947" s="7"/>
      <c r="K1947" s="7"/>
      <c r="L1947" s="7"/>
      <c r="M1947" s="7"/>
      <c r="N1947" s="7"/>
    </row>
    <row r="1948" spans="1:14" ht="15">
      <c r="A1948" s="7"/>
      <c r="B1948" s="7"/>
      <c r="C1948" s="7"/>
      <c r="D1948" s="8"/>
      <c r="E1948" s="7"/>
      <c r="F1948" s="7"/>
      <c r="G1948" s="7"/>
      <c r="H1948" s="7"/>
      <c r="I1948" s="7"/>
      <c r="J1948" s="7"/>
      <c r="K1948" s="7"/>
      <c r="L1948" s="7"/>
      <c r="M1948" s="7"/>
      <c r="N1948" s="7"/>
    </row>
    <row r="1949" spans="1:14" ht="15">
      <c r="A1949" s="7"/>
      <c r="B1949" s="7"/>
      <c r="C1949" s="7"/>
      <c r="D1949" s="8"/>
      <c r="E1949" s="7"/>
      <c r="F1949" s="7"/>
      <c r="G1949" s="7"/>
      <c r="H1949" s="7"/>
      <c r="I1949" s="7"/>
      <c r="J1949" s="7"/>
      <c r="K1949" s="7"/>
      <c r="L1949" s="7"/>
      <c r="M1949" s="7"/>
      <c r="N1949" s="7"/>
    </row>
    <row r="1950" spans="1:14" ht="15">
      <c r="A1950" s="7"/>
      <c r="B1950" s="7"/>
      <c r="C1950" s="7"/>
      <c r="D1950" s="8"/>
      <c r="E1950" s="7"/>
      <c r="F1950" s="7"/>
      <c r="G1950" s="7"/>
      <c r="H1950" s="7"/>
      <c r="I1950" s="7"/>
      <c r="J1950" s="7"/>
      <c r="K1950" s="7"/>
      <c r="L1950" s="7"/>
      <c r="M1950" s="7"/>
      <c r="N1950" s="7"/>
    </row>
    <row r="1951" spans="1:14" ht="15">
      <c r="A1951" s="7"/>
      <c r="B1951" s="7"/>
      <c r="C1951" s="7"/>
      <c r="D1951" s="8"/>
      <c r="E1951" s="7"/>
      <c r="F1951" s="7"/>
      <c r="G1951" s="7"/>
      <c r="H1951" s="7"/>
      <c r="I1951" s="7"/>
      <c r="J1951" s="7"/>
      <c r="K1951" s="7"/>
      <c r="L1951" s="7"/>
      <c r="M1951" s="7"/>
      <c r="N1951" s="7"/>
    </row>
    <row r="1952" spans="1:14" ht="15">
      <c r="A1952" s="7"/>
      <c r="B1952" s="7"/>
      <c r="C1952" s="7"/>
      <c r="D1952" s="8"/>
      <c r="E1952" s="7"/>
      <c r="F1952" s="7"/>
      <c r="G1952" s="7"/>
      <c r="H1952" s="7"/>
      <c r="I1952" s="7"/>
      <c r="J1952" s="7"/>
      <c r="K1952" s="7"/>
      <c r="L1952" s="7"/>
      <c r="M1952" s="7"/>
      <c r="N1952" s="7"/>
    </row>
    <row r="1953" spans="1:14" ht="15">
      <c r="A1953" s="7"/>
      <c r="B1953" s="7"/>
      <c r="C1953" s="7"/>
      <c r="D1953" s="8"/>
      <c r="E1953" s="7"/>
      <c r="F1953" s="7"/>
      <c r="G1953" s="7"/>
      <c r="H1953" s="7"/>
      <c r="I1953" s="7"/>
      <c r="J1953" s="7"/>
      <c r="K1953" s="7"/>
      <c r="L1953" s="7"/>
      <c r="M1953" s="7"/>
      <c r="N1953" s="7"/>
    </row>
    <row r="1954" spans="1:14" ht="15">
      <c r="A1954" s="7"/>
      <c r="B1954" s="7"/>
      <c r="C1954" s="7"/>
      <c r="D1954" s="8"/>
      <c r="E1954" s="7"/>
      <c r="F1954" s="7"/>
      <c r="G1954" s="7"/>
      <c r="H1954" s="7"/>
      <c r="I1954" s="7"/>
      <c r="J1954" s="7"/>
      <c r="K1954" s="7"/>
      <c r="L1954" s="7"/>
      <c r="M1954" s="7"/>
      <c r="N1954" s="7"/>
    </row>
    <row r="1955" spans="1:14" ht="15">
      <c r="A1955" s="7"/>
      <c r="B1955" s="7"/>
      <c r="C1955" s="7"/>
      <c r="D1955" s="8"/>
      <c r="E1955" s="7"/>
      <c r="F1955" s="7"/>
      <c r="G1955" s="7"/>
      <c r="H1955" s="7"/>
      <c r="I1955" s="7"/>
      <c r="J1955" s="7"/>
      <c r="K1955" s="7"/>
      <c r="L1955" s="7"/>
      <c r="M1955" s="7"/>
      <c r="N1955" s="7"/>
    </row>
    <row r="1956" spans="1:14" ht="15">
      <c r="A1956" s="7"/>
      <c r="B1956" s="7"/>
      <c r="C1956" s="7"/>
      <c r="D1956" s="8"/>
      <c r="E1956" s="7"/>
      <c r="F1956" s="7"/>
      <c r="G1956" s="7"/>
      <c r="H1956" s="7"/>
      <c r="I1956" s="7"/>
      <c r="J1956" s="7"/>
      <c r="K1956" s="7"/>
      <c r="L1956" s="7"/>
      <c r="M1956" s="7"/>
      <c r="N1956" s="7"/>
    </row>
    <row r="1957" spans="1:14" ht="15">
      <c r="A1957" s="7"/>
      <c r="B1957" s="7"/>
      <c r="C1957" s="7"/>
      <c r="D1957" s="8"/>
      <c r="E1957" s="7"/>
      <c r="F1957" s="7"/>
      <c r="G1957" s="7"/>
      <c r="H1957" s="7"/>
      <c r="I1957" s="7"/>
      <c r="J1957" s="7"/>
      <c r="K1957" s="7"/>
      <c r="L1957" s="7"/>
      <c r="M1957" s="7"/>
      <c r="N1957" s="7"/>
    </row>
    <row r="1958" spans="1:14" ht="15">
      <c r="A1958" s="7"/>
      <c r="B1958" s="7"/>
      <c r="C1958" s="7"/>
      <c r="D1958" s="8"/>
      <c r="E1958" s="7"/>
      <c r="F1958" s="7"/>
      <c r="G1958" s="7"/>
      <c r="H1958" s="7"/>
      <c r="I1958" s="7"/>
      <c r="J1958" s="7"/>
      <c r="K1958" s="7"/>
      <c r="L1958" s="7"/>
      <c r="M1958" s="7"/>
      <c r="N1958" s="7"/>
    </row>
    <row r="1959" spans="1:14" ht="15">
      <c r="A1959" s="7"/>
      <c r="B1959" s="7"/>
      <c r="C1959" s="7"/>
      <c r="D1959" s="8"/>
      <c r="E1959" s="7"/>
      <c r="F1959" s="7"/>
      <c r="G1959" s="7"/>
      <c r="H1959" s="7"/>
      <c r="I1959" s="7"/>
      <c r="J1959" s="7"/>
      <c r="K1959" s="7"/>
      <c r="L1959" s="7"/>
      <c r="M1959" s="7"/>
      <c r="N1959" s="7"/>
    </row>
    <row r="1960" spans="1:14" ht="15">
      <c r="A1960" s="7"/>
      <c r="B1960" s="7"/>
      <c r="C1960" s="7"/>
      <c r="D1960" s="8"/>
      <c r="E1960" s="7"/>
      <c r="F1960" s="7"/>
      <c r="G1960" s="7"/>
      <c r="H1960" s="7"/>
      <c r="I1960" s="7"/>
      <c r="J1960" s="7"/>
      <c r="K1960" s="7"/>
      <c r="L1960" s="7"/>
      <c r="M1960" s="7"/>
      <c r="N1960" s="7"/>
    </row>
    <row r="1961" spans="1:14" ht="15">
      <c r="A1961" s="7"/>
      <c r="B1961" s="7"/>
      <c r="C1961" s="7"/>
      <c r="D1961" s="8"/>
      <c r="E1961" s="7"/>
      <c r="F1961" s="7"/>
      <c r="G1961" s="7"/>
      <c r="H1961" s="7"/>
      <c r="I1961" s="7"/>
      <c r="J1961" s="7"/>
      <c r="K1961" s="7"/>
      <c r="L1961" s="7"/>
      <c r="M1961" s="7"/>
      <c r="N1961" s="7"/>
    </row>
    <row r="1962" spans="1:14" ht="15">
      <c r="A1962" s="7"/>
      <c r="B1962" s="7"/>
      <c r="C1962" s="7"/>
      <c r="D1962" s="8"/>
      <c r="E1962" s="7"/>
      <c r="F1962" s="7"/>
      <c r="G1962" s="7"/>
      <c r="H1962" s="7"/>
      <c r="I1962" s="7"/>
      <c r="J1962" s="7"/>
      <c r="K1962" s="7"/>
      <c r="L1962" s="7"/>
      <c r="M1962" s="7"/>
      <c r="N1962" s="7"/>
    </row>
    <row r="1963" spans="1:14" ht="15">
      <c r="A1963" s="7"/>
      <c r="B1963" s="7"/>
      <c r="C1963" s="7"/>
      <c r="D1963" s="8"/>
      <c r="E1963" s="7"/>
      <c r="F1963" s="7"/>
      <c r="G1963" s="7"/>
      <c r="H1963" s="7"/>
      <c r="I1963" s="7"/>
      <c r="J1963" s="7"/>
      <c r="K1963" s="7"/>
      <c r="L1963" s="7"/>
      <c r="M1963" s="7"/>
      <c r="N1963" s="7"/>
    </row>
    <row r="1964" spans="1:14" ht="15">
      <c r="A1964" s="7"/>
      <c r="B1964" s="7"/>
      <c r="C1964" s="7"/>
      <c r="D1964" s="8"/>
      <c r="E1964" s="7"/>
      <c r="F1964" s="7"/>
      <c r="G1964" s="7"/>
      <c r="H1964" s="7"/>
      <c r="I1964" s="7"/>
      <c r="J1964" s="7"/>
      <c r="K1964" s="7"/>
      <c r="L1964" s="7"/>
      <c r="M1964" s="7"/>
      <c r="N1964" s="7"/>
    </row>
    <row r="1965" spans="1:14" ht="15">
      <c r="A1965" s="7"/>
      <c r="B1965" s="7"/>
      <c r="C1965" s="7"/>
      <c r="D1965" s="8"/>
      <c r="E1965" s="7"/>
      <c r="F1965" s="7"/>
      <c r="G1965" s="7"/>
      <c r="H1965" s="7"/>
      <c r="I1965" s="7"/>
      <c r="J1965" s="7"/>
      <c r="K1965" s="7"/>
      <c r="L1965" s="7"/>
      <c r="M1965" s="7"/>
      <c r="N1965" s="7"/>
    </row>
    <row r="1966" spans="1:14" ht="15">
      <c r="A1966" s="7"/>
      <c r="B1966" s="7"/>
      <c r="C1966" s="7"/>
      <c r="D1966" s="8"/>
      <c r="E1966" s="7"/>
      <c r="F1966" s="7"/>
      <c r="G1966" s="7"/>
      <c r="H1966" s="7"/>
      <c r="I1966" s="7"/>
      <c r="J1966" s="7"/>
      <c r="K1966" s="7"/>
      <c r="L1966" s="7"/>
      <c r="M1966" s="7"/>
      <c r="N1966" s="7"/>
    </row>
    <row r="1967" spans="1:14" ht="15">
      <c r="A1967" s="7"/>
      <c r="B1967" s="7"/>
      <c r="C1967" s="7"/>
      <c r="D1967" s="8"/>
      <c r="E1967" s="7"/>
      <c r="F1967" s="7"/>
      <c r="G1967" s="7"/>
      <c r="H1967" s="7"/>
      <c r="I1967" s="7"/>
      <c r="J1967" s="7"/>
      <c r="K1967" s="7"/>
      <c r="L1967" s="7"/>
      <c r="M1967" s="7"/>
      <c r="N1967" s="7"/>
    </row>
    <row r="1968" spans="1:14" ht="15">
      <c r="A1968" s="7"/>
      <c r="B1968" s="7"/>
      <c r="C1968" s="7"/>
      <c r="D1968" s="8"/>
      <c r="E1968" s="7"/>
      <c r="F1968" s="7"/>
      <c r="G1968" s="7"/>
      <c r="H1968" s="7"/>
      <c r="I1968" s="7"/>
      <c r="J1968" s="7"/>
      <c r="K1968" s="7"/>
      <c r="L1968" s="7"/>
      <c r="M1968" s="7"/>
      <c r="N1968" s="7"/>
    </row>
    <row r="1969" spans="1:14" ht="15">
      <c r="A1969" s="7"/>
      <c r="B1969" s="7"/>
      <c r="C1969" s="7"/>
      <c r="D1969" s="8"/>
      <c r="E1969" s="7"/>
      <c r="F1969" s="7"/>
      <c r="G1969" s="7"/>
      <c r="H1969" s="7"/>
      <c r="I1969" s="7"/>
      <c r="J1969" s="7"/>
      <c r="K1969" s="7"/>
      <c r="L1969" s="7"/>
      <c r="M1969" s="7"/>
      <c r="N1969" s="7"/>
    </row>
    <row r="1970" spans="1:14" ht="15">
      <c r="A1970" s="7"/>
      <c r="B1970" s="7"/>
      <c r="C1970" s="7"/>
      <c r="D1970" s="8"/>
      <c r="E1970" s="7"/>
      <c r="F1970" s="7"/>
      <c r="G1970" s="7"/>
      <c r="H1970" s="7"/>
      <c r="I1970" s="7"/>
      <c r="J1970" s="7"/>
      <c r="K1970" s="7"/>
      <c r="L1970" s="7"/>
      <c r="M1970" s="7"/>
      <c r="N1970" s="7"/>
    </row>
    <row r="1971" spans="1:14" ht="15">
      <c r="A1971" s="7"/>
      <c r="B1971" s="7"/>
      <c r="C1971" s="7"/>
      <c r="D1971" s="8"/>
      <c r="E1971" s="7"/>
      <c r="F1971" s="7"/>
      <c r="G1971" s="7"/>
      <c r="H1971" s="7"/>
      <c r="I1971" s="7"/>
      <c r="J1971" s="7"/>
      <c r="K1971" s="7"/>
      <c r="L1971" s="7"/>
      <c r="M1971" s="7"/>
      <c r="N1971" s="7"/>
    </row>
    <row r="1972" spans="1:14" ht="15">
      <c r="A1972" s="7"/>
      <c r="B1972" s="7"/>
      <c r="C1972" s="7"/>
      <c r="D1972" s="8"/>
      <c r="E1972" s="7"/>
      <c r="F1972" s="7"/>
      <c r="G1972" s="7"/>
      <c r="H1972" s="7"/>
      <c r="I1972" s="7"/>
      <c r="J1972" s="7"/>
      <c r="K1972" s="7"/>
      <c r="L1972" s="7"/>
      <c r="M1972" s="7"/>
      <c r="N1972" s="7"/>
    </row>
    <row r="1973" spans="1:14" ht="15">
      <c r="A1973" s="7"/>
      <c r="B1973" s="7"/>
      <c r="C1973" s="7"/>
      <c r="D1973" s="8"/>
      <c r="E1973" s="7"/>
      <c r="F1973" s="7"/>
      <c r="G1973" s="7"/>
      <c r="H1973" s="7"/>
      <c r="I1973" s="7"/>
      <c r="J1973" s="7"/>
      <c r="K1973" s="7"/>
      <c r="L1973" s="7"/>
      <c r="M1973" s="7"/>
      <c r="N1973" s="7"/>
    </row>
    <row r="1974" spans="1:14" ht="15">
      <c r="A1974" s="7"/>
      <c r="B1974" s="7"/>
      <c r="C1974" s="7"/>
      <c r="D1974" s="8"/>
      <c r="E1974" s="7"/>
      <c r="F1974" s="7"/>
      <c r="G1974" s="7"/>
      <c r="H1974" s="7"/>
      <c r="I1974" s="7"/>
      <c r="J1974" s="7"/>
      <c r="K1974" s="7"/>
      <c r="L1974" s="7"/>
      <c r="M1974" s="7"/>
      <c r="N1974" s="7"/>
    </row>
    <row r="1975" spans="1:14" ht="15">
      <c r="A1975" s="7"/>
      <c r="B1975" s="7"/>
      <c r="C1975" s="7"/>
      <c r="D1975" s="8"/>
      <c r="E1975" s="7"/>
      <c r="F1975" s="7"/>
      <c r="G1975" s="7"/>
      <c r="H1975" s="7"/>
      <c r="I1975" s="7"/>
      <c r="J1975" s="7"/>
      <c r="K1975" s="7"/>
      <c r="L1975" s="7"/>
      <c r="M1975" s="7"/>
      <c r="N1975" s="7"/>
    </row>
    <row r="1976" spans="1:14" ht="15">
      <c r="A1976" s="7"/>
      <c r="B1976" s="7"/>
      <c r="C1976" s="7"/>
      <c r="D1976" s="8"/>
      <c r="E1976" s="7"/>
      <c r="F1976" s="7"/>
      <c r="G1976" s="7"/>
      <c r="H1976" s="7"/>
      <c r="I1976" s="7"/>
      <c r="J1976" s="7"/>
      <c r="K1976" s="7"/>
      <c r="L1976" s="7"/>
      <c r="M1976" s="7"/>
      <c r="N1976" s="7"/>
    </row>
    <row r="1977" spans="1:14" ht="15">
      <c r="A1977" s="7"/>
      <c r="B1977" s="7"/>
      <c r="C1977" s="7"/>
      <c r="D1977" s="8"/>
      <c r="E1977" s="7"/>
      <c r="F1977" s="7"/>
      <c r="G1977" s="7"/>
      <c r="H1977" s="7"/>
      <c r="I1977" s="7"/>
      <c r="J1977" s="7"/>
      <c r="K1977" s="7"/>
      <c r="L1977" s="7"/>
      <c r="M1977" s="7"/>
      <c r="N1977" s="7"/>
    </row>
    <row r="1978" spans="1:14" ht="15">
      <c r="A1978" s="7"/>
      <c r="B1978" s="7"/>
      <c r="C1978" s="7"/>
      <c r="D1978" s="8"/>
      <c r="E1978" s="7"/>
      <c r="F1978" s="7"/>
      <c r="G1978" s="7"/>
      <c r="H1978" s="7"/>
      <c r="I1978" s="7"/>
      <c r="J1978" s="7"/>
      <c r="K1978" s="7"/>
      <c r="L1978" s="7"/>
      <c r="M1978" s="7"/>
      <c r="N1978" s="7"/>
    </row>
    <row r="1979" spans="1:14" ht="15">
      <c r="A1979" s="7"/>
      <c r="B1979" s="7"/>
      <c r="C1979" s="7"/>
      <c r="D1979" s="8"/>
      <c r="E1979" s="7"/>
      <c r="F1979" s="7"/>
      <c r="G1979" s="7"/>
      <c r="H1979" s="7"/>
      <c r="I1979" s="7"/>
      <c r="J1979" s="7"/>
      <c r="K1979" s="7"/>
      <c r="L1979" s="7"/>
      <c r="M1979" s="7"/>
      <c r="N1979" s="7"/>
    </row>
    <row r="1980" spans="1:14" ht="15">
      <c r="A1980" s="7"/>
      <c r="B1980" s="7"/>
      <c r="C1980" s="7"/>
      <c r="D1980" s="8"/>
      <c r="E1980" s="7"/>
      <c r="F1980" s="7"/>
      <c r="G1980" s="7"/>
      <c r="H1980" s="7"/>
      <c r="I1980" s="7"/>
      <c r="J1980" s="7"/>
      <c r="K1980" s="7"/>
      <c r="L1980" s="7"/>
      <c r="M1980" s="7"/>
      <c r="N1980" s="7"/>
    </row>
    <row r="1981" spans="1:14" ht="15">
      <c r="A1981" s="7"/>
      <c r="B1981" s="7"/>
      <c r="C1981" s="7"/>
      <c r="D1981" s="8"/>
      <c r="E1981" s="7"/>
      <c r="F1981" s="7"/>
      <c r="G1981" s="7"/>
      <c r="H1981" s="7"/>
      <c r="I1981" s="7"/>
      <c r="J1981" s="7"/>
      <c r="K1981" s="7"/>
      <c r="L1981" s="7"/>
      <c r="M1981" s="7"/>
      <c r="N1981" s="7"/>
    </row>
    <row r="1982" spans="1:14" ht="15">
      <c r="A1982" s="7"/>
      <c r="B1982" s="7"/>
      <c r="C1982" s="7"/>
      <c r="D1982" s="8"/>
      <c r="E1982" s="7"/>
      <c r="F1982" s="7"/>
      <c r="G1982" s="7"/>
      <c r="H1982" s="7"/>
      <c r="I1982" s="7"/>
      <c r="J1982" s="7"/>
      <c r="K1982" s="7"/>
      <c r="L1982" s="7"/>
      <c r="M1982" s="7"/>
      <c r="N1982" s="7"/>
    </row>
    <row r="1983" spans="1:14" ht="15">
      <c r="A1983" s="7"/>
      <c r="B1983" s="7"/>
      <c r="C1983" s="7"/>
      <c r="D1983" s="8"/>
      <c r="E1983" s="7"/>
      <c r="F1983" s="7"/>
      <c r="G1983" s="7"/>
      <c r="H1983" s="7"/>
      <c r="I1983" s="7"/>
      <c r="J1983" s="7"/>
      <c r="K1983" s="7"/>
      <c r="L1983" s="7"/>
      <c r="M1983" s="7"/>
      <c r="N1983" s="7"/>
    </row>
    <row r="1984" spans="1:14" ht="15">
      <c r="A1984" s="7"/>
      <c r="B1984" s="7"/>
      <c r="C1984" s="7"/>
      <c r="D1984" s="8"/>
      <c r="E1984" s="7"/>
      <c r="F1984" s="7"/>
      <c r="G1984" s="7"/>
      <c r="H1984" s="7"/>
      <c r="I1984" s="7"/>
      <c r="J1984" s="7"/>
      <c r="K1984" s="7"/>
      <c r="L1984" s="7"/>
      <c r="M1984" s="7"/>
      <c r="N1984" s="7"/>
    </row>
    <row r="1985" spans="1:14" ht="15">
      <c r="A1985" s="7"/>
      <c r="B1985" s="7"/>
      <c r="C1985" s="7"/>
      <c r="D1985" s="8"/>
      <c r="E1985" s="7"/>
      <c r="F1985" s="7"/>
      <c r="G1985" s="7"/>
      <c r="H1985" s="7"/>
      <c r="I1985" s="7"/>
      <c r="J1985" s="7"/>
      <c r="K1985" s="7"/>
      <c r="L1985" s="7"/>
      <c r="M1985" s="7"/>
      <c r="N1985" s="7"/>
    </row>
    <row r="1986" spans="1:14" ht="15">
      <c r="A1986" s="7"/>
      <c r="B1986" s="7"/>
      <c r="C1986" s="7"/>
      <c r="D1986" s="8"/>
      <c r="E1986" s="7"/>
      <c r="F1986" s="7"/>
      <c r="G1986" s="7"/>
      <c r="H1986" s="7"/>
      <c r="I1986" s="7"/>
      <c r="J1986" s="7"/>
      <c r="K1986" s="7"/>
      <c r="L1986" s="7"/>
      <c r="M1986" s="7"/>
      <c r="N1986" s="7"/>
    </row>
    <row r="1987" spans="1:14" ht="15">
      <c r="A1987" s="7"/>
      <c r="B1987" s="7"/>
      <c r="C1987" s="7"/>
      <c r="D1987" s="8"/>
      <c r="E1987" s="7"/>
      <c r="F1987" s="7"/>
      <c r="G1987" s="7"/>
      <c r="H1987" s="7"/>
      <c r="I1987" s="7"/>
      <c r="J1987" s="7"/>
      <c r="K1987" s="7"/>
      <c r="L1987" s="7"/>
      <c r="M1987" s="7"/>
      <c r="N1987" s="7"/>
    </row>
    <row r="1988" spans="1:14" ht="15">
      <c r="A1988" s="7"/>
      <c r="B1988" s="7"/>
      <c r="C1988" s="7"/>
      <c r="D1988" s="8"/>
      <c r="E1988" s="7"/>
      <c r="F1988" s="7"/>
      <c r="G1988" s="7"/>
      <c r="H1988" s="7"/>
      <c r="I1988" s="7"/>
      <c r="J1988" s="7"/>
      <c r="K1988" s="7"/>
      <c r="L1988" s="7"/>
      <c r="M1988" s="7"/>
      <c r="N1988" s="7"/>
    </row>
    <row r="1989" spans="1:14" ht="15">
      <c r="A1989" s="7"/>
      <c r="B1989" s="7"/>
      <c r="C1989" s="7"/>
      <c r="D1989" s="8"/>
      <c r="E1989" s="7"/>
      <c r="F1989" s="7"/>
      <c r="G1989" s="7"/>
      <c r="H1989" s="7"/>
      <c r="I1989" s="7"/>
      <c r="J1989" s="7"/>
      <c r="K1989" s="7"/>
      <c r="L1989" s="7"/>
      <c r="M1989" s="7"/>
      <c r="N1989" s="7"/>
    </row>
    <row r="1990" spans="1:14" ht="15">
      <c r="A1990" s="7"/>
      <c r="B1990" s="7"/>
      <c r="C1990" s="7"/>
      <c r="D1990" s="8"/>
      <c r="E1990" s="7"/>
      <c r="F1990" s="7"/>
      <c r="G1990" s="7"/>
      <c r="H1990" s="7"/>
      <c r="I1990" s="7"/>
      <c r="J1990" s="7"/>
      <c r="K1990" s="7"/>
      <c r="L1990" s="7"/>
      <c r="M1990" s="7"/>
      <c r="N1990" s="7"/>
    </row>
    <row r="1991" spans="1:14" ht="15">
      <c r="A1991" s="7"/>
      <c r="B1991" s="7"/>
      <c r="C1991" s="7"/>
      <c r="D1991" s="8"/>
      <c r="E1991" s="7"/>
      <c r="F1991" s="7"/>
      <c r="G1991" s="7"/>
      <c r="H1991" s="7"/>
      <c r="I1991" s="7"/>
      <c r="J1991" s="7"/>
      <c r="K1991" s="7"/>
      <c r="L1991" s="7"/>
      <c r="M1991" s="7"/>
      <c r="N1991" s="7"/>
    </row>
    <row r="1992" spans="1:14" ht="15">
      <c r="A1992" s="7"/>
      <c r="B1992" s="7"/>
      <c r="C1992" s="7"/>
      <c r="D1992" s="8"/>
      <c r="E1992" s="7"/>
      <c r="F1992" s="7"/>
      <c r="G1992" s="7"/>
      <c r="H1992" s="7"/>
      <c r="I1992" s="7"/>
      <c r="J1992" s="7"/>
      <c r="K1992" s="7"/>
      <c r="L1992" s="7"/>
      <c r="M1992" s="7"/>
      <c r="N1992" s="7"/>
    </row>
    <row r="1993" spans="1:14" ht="15">
      <c r="A1993" s="7"/>
      <c r="B1993" s="7"/>
      <c r="C1993" s="7"/>
      <c r="D1993" s="8"/>
      <c r="E1993" s="7"/>
      <c r="F1993" s="7"/>
      <c r="G1993" s="7"/>
      <c r="H1993" s="7"/>
      <c r="I1993" s="7"/>
      <c r="J1993" s="7"/>
      <c r="K1993" s="7"/>
      <c r="L1993" s="7"/>
      <c r="M1993" s="7"/>
      <c r="N1993" s="7"/>
    </row>
    <row r="1994" spans="1:14" ht="15">
      <c r="A1994" s="7"/>
      <c r="B1994" s="7"/>
      <c r="C1994" s="7"/>
      <c r="D1994" s="8"/>
      <c r="E1994" s="7"/>
      <c r="F1994" s="7"/>
      <c r="G1994" s="7"/>
      <c r="H1994" s="7"/>
      <c r="I1994" s="7"/>
      <c r="J1994" s="7"/>
      <c r="K1994" s="7"/>
      <c r="L1994" s="7"/>
      <c r="M1994" s="7"/>
      <c r="N1994" s="7"/>
    </row>
    <row r="1995" spans="1:14" ht="15">
      <c r="A1995" s="7"/>
      <c r="B1995" s="7"/>
      <c r="C1995" s="7"/>
      <c r="D1995" s="8"/>
      <c r="E1995" s="7"/>
      <c r="F1995" s="7"/>
      <c r="G1995" s="7"/>
      <c r="H1995" s="7"/>
      <c r="I1995" s="7"/>
      <c r="J1995" s="7"/>
      <c r="K1995" s="7"/>
      <c r="L1995" s="7"/>
      <c r="M1995" s="7"/>
      <c r="N1995" s="7"/>
    </row>
    <row r="1996" spans="1:14" ht="15">
      <c r="A1996" s="7"/>
      <c r="B1996" s="7"/>
      <c r="C1996" s="7"/>
      <c r="D1996" s="8"/>
      <c r="E1996" s="7"/>
      <c r="F1996" s="7"/>
      <c r="G1996" s="7"/>
      <c r="H1996" s="7"/>
      <c r="I1996" s="7"/>
      <c r="J1996" s="7"/>
      <c r="K1996" s="7"/>
      <c r="L1996" s="7"/>
      <c r="M1996" s="7"/>
      <c r="N1996" s="7"/>
    </row>
    <row r="1997" spans="1:14" ht="15">
      <c r="A1997" s="7"/>
      <c r="B1997" s="7"/>
      <c r="C1997" s="7"/>
      <c r="D1997" s="8"/>
      <c r="E1997" s="7"/>
      <c r="F1997" s="7"/>
      <c r="G1997" s="7"/>
      <c r="H1997" s="7"/>
      <c r="I1997" s="7"/>
      <c r="J1997" s="7"/>
      <c r="K1997" s="7"/>
      <c r="L1997" s="7"/>
      <c r="M1997" s="7"/>
      <c r="N1997" s="7"/>
    </row>
    <row r="1998" spans="1:14" ht="15">
      <c r="A1998" s="7"/>
      <c r="B1998" s="7"/>
      <c r="C1998" s="7"/>
      <c r="D1998" s="8"/>
      <c r="E1998" s="7"/>
      <c r="F1998" s="7"/>
      <c r="G1998" s="7"/>
      <c r="H1998" s="7"/>
      <c r="I1998" s="7"/>
      <c r="J1998" s="7"/>
      <c r="K1998" s="7"/>
      <c r="L1998" s="7"/>
      <c r="M1998" s="7"/>
      <c r="N1998" s="7"/>
    </row>
    <row r="1999" spans="1:14" ht="15">
      <c r="A1999" s="7"/>
      <c r="B1999" s="7"/>
      <c r="C1999" s="7"/>
      <c r="D1999" s="8"/>
      <c r="E1999" s="7"/>
      <c r="F1999" s="7"/>
      <c r="G1999" s="7"/>
      <c r="H1999" s="7"/>
      <c r="I1999" s="7"/>
      <c r="J1999" s="7"/>
      <c r="K1999" s="7"/>
      <c r="L1999" s="7"/>
      <c r="M1999" s="7"/>
      <c r="N1999" s="7"/>
    </row>
    <row r="2000" spans="1:14" ht="15">
      <c r="A2000" s="7"/>
      <c r="B2000" s="7"/>
      <c r="C2000" s="7"/>
      <c r="D2000" s="8"/>
      <c r="E2000" s="7"/>
      <c r="F2000" s="7"/>
      <c r="G2000" s="7"/>
      <c r="H2000" s="7"/>
      <c r="I2000" s="7"/>
      <c r="J2000" s="7"/>
      <c r="K2000" s="7"/>
      <c r="L2000" s="7"/>
      <c r="M2000" s="7"/>
      <c r="N2000" s="7"/>
    </row>
    <row r="2001" spans="1:14" ht="15">
      <c r="A2001" s="7"/>
      <c r="B2001" s="7"/>
      <c r="C2001" s="7"/>
      <c r="D2001" s="8"/>
      <c r="E2001" s="7"/>
      <c r="F2001" s="7"/>
      <c r="G2001" s="7"/>
      <c r="H2001" s="7"/>
      <c r="I2001" s="7"/>
      <c r="J2001" s="7"/>
      <c r="K2001" s="7"/>
      <c r="L2001" s="7"/>
      <c r="M2001" s="7"/>
      <c r="N2001" s="7"/>
    </row>
    <row r="2002" spans="1:14" ht="15">
      <c r="A2002" s="7"/>
      <c r="B2002" s="7"/>
      <c r="C2002" s="7"/>
      <c r="D2002" s="8"/>
      <c r="E2002" s="7"/>
      <c r="F2002" s="7"/>
      <c r="G2002" s="7"/>
      <c r="H2002" s="7"/>
      <c r="I2002" s="7"/>
      <c r="J2002" s="7"/>
      <c r="K2002" s="7"/>
      <c r="L2002" s="7"/>
      <c r="M2002" s="7"/>
      <c r="N2002" s="7"/>
    </row>
    <row r="2003" spans="1:14" ht="15">
      <c r="A2003" s="7"/>
      <c r="B2003" s="7"/>
      <c r="C2003" s="7"/>
      <c r="D2003" s="8"/>
      <c r="E2003" s="7"/>
      <c r="F2003" s="7"/>
      <c r="G2003" s="7"/>
      <c r="H2003" s="7"/>
      <c r="I2003" s="7"/>
      <c r="J2003" s="7"/>
      <c r="K2003" s="7"/>
      <c r="L2003" s="7"/>
      <c r="M2003" s="7"/>
      <c r="N2003" s="7"/>
    </row>
    <row r="2004" spans="1:14" ht="15">
      <c r="A2004" s="7"/>
      <c r="B2004" s="7"/>
      <c r="C2004" s="7"/>
      <c r="D2004" s="8"/>
      <c r="E2004" s="7"/>
      <c r="F2004" s="7"/>
      <c r="G2004" s="7"/>
      <c r="H2004" s="7"/>
      <c r="I2004" s="7"/>
      <c r="J2004" s="7"/>
      <c r="K2004" s="7"/>
      <c r="L2004" s="7"/>
      <c r="M2004" s="7"/>
      <c r="N2004" s="7"/>
    </row>
    <row r="2005" spans="1:14" ht="15">
      <c r="A2005" s="7"/>
      <c r="B2005" s="7"/>
      <c r="C2005" s="7"/>
      <c r="D2005" s="8"/>
      <c r="E2005" s="7"/>
      <c r="F2005" s="7"/>
      <c r="G2005" s="7"/>
      <c r="H2005" s="7"/>
      <c r="I2005" s="7"/>
      <c r="J2005" s="7"/>
      <c r="K2005" s="7"/>
      <c r="L2005" s="7"/>
      <c r="M2005" s="7"/>
      <c r="N2005" s="7"/>
    </row>
    <row r="2006" spans="1:14" ht="15">
      <c r="A2006" s="7"/>
      <c r="B2006" s="7"/>
      <c r="C2006" s="7"/>
      <c r="D2006" s="8"/>
      <c r="E2006" s="7"/>
      <c r="F2006" s="7"/>
      <c r="G2006" s="7"/>
      <c r="H2006" s="7"/>
      <c r="I2006" s="7"/>
      <c r="J2006" s="7"/>
      <c r="K2006" s="7"/>
      <c r="L2006" s="7"/>
      <c r="M2006" s="7"/>
      <c r="N2006" s="7"/>
    </row>
    <row r="2007" spans="1:14" ht="15">
      <c r="A2007" s="7"/>
      <c r="B2007" s="7"/>
      <c r="C2007" s="7"/>
      <c r="D2007" s="8"/>
      <c r="E2007" s="7"/>
      <c r="F2007" s="7"/>
      <c r="G2007" s="7"/>
      <c r="H2007" s="7"/>
      <c r="I2007" s="7"/>
      <c r="J2007" s="7"/>
      <c r="K2007" s="7"/>
      <c r="L2007" s="7"/>
      <c r="M2007" s="7"/>
      <c r="N2007" s="7"/>
    </row>
    <row r="2008" spans="1:14" ht="15">
      <c r="A2008" s="7"/>
      <c r="B2008" s="7"/>
      <c r="C2008" s="7"/>
      <c r="D2008" s="8"/>
      <c r="E2008" s="7"/>
      <c r="F2008" s="7"/>
      <c r="G2008" s="7"/>
      <c r="H2008" s="7"/>
      <c r="I2008" s="7"/>
      <c r="J2008" s="7"/>
      <c r="K2008" s="7"/>
      <c r="L2008" s="7"/>
      <c r="M2008" s="7"/>
      <c r="N2008" s="7"/>
    </row>
    <row r="2009" spans="1:14" ht="15">
      <c r="A2009" s="7"/>
      <c r="B2009" s="7"/>
      <c r="C2009" s="7"/>
      <c r="D2009" s="8"/>
      <c r="E2009" s="7"/>
      <c r="F2009" s="7"/>
      <c r="G2009" s="7"/>
      <c r="H2009" s="7"/>
      <c r="I2009" s="7"/>
      <c r="J2009" s="7"/>
      <c r="K2009" s="7"/>
      <c r="L2009" s="7"/>
      <c r="M2009" s="7"/>
      <c r="N2009" s="7"/>
    </row>
    <row r="2010" spans="1:14" ht="15">
      <c r="A2010" s="7"/>
      <c r="B2010" s="7"/>
      <c r="C2010" s="7"/>
      <c r="D2010" s="8"/>
      <c r="E2010" s="7"/>
      <c r="F2010" s="7"/>
      <c r="G2010" s="7"/>
      <c r="H2010" s="7"/>
      <c r="I2010" s="7"/>
      <c r="J2010" s="7"/>
      <c r="K2010" s="7"/>
      <c r="L2010" s="7"/>
      <c r="M2010" s="7"/>
      <c r="N2010" s="7"/>
    </row>
    <row r="2011" spans="1:14" ht="15">
      <c r="A2011" s="7"/>
      <c r="B2011" s="7"/>
      <c r="C2011" s="7"/>
      <c r="D2011" s="8"/>
      <c r="E2011" s="7"/>
      <c r="F2011" s="7"/>
      <c r="G2011" s="7"/>
      <c r="H2011" s="7"/>
      <c r="I2011" s="7"/>
      <c r="J2011" s="7"/>
      <c r="K2011" s="7"/>
      <c r="L2011" s="7"/>
      <c r="M2011" s="7"/>
      <c r="N2011" s="7"/>
    </row>
    <row r="2012" spans="1:14" ht="15">
      <c r="A2012" s="7"/>
      <c r="B2012" s="7"/>
      <c r="C2012" s="7"/>
      <c r="D2012" s="8"/>
      <c r="E2012" s="7"/>
      <c r="F2012" s="7"/>
      <c r="G2012" s="7"/>
      <c r="H2012" s="7"/>
      <c r="I2012" s="7"/>
      <c r="J2012" s="7"/>
      <c r="K2012" s="7"/>
      <c r="L2012" s="7"/>
      <c r="M2012" s="7"/>
      <c r="N2012" s="7"/>
    </row>
    <row r="2013" spans="1:14" ht="15">
      <c r="A2013" s="7"/>
      <c r="B2013" s="7"/>
      <c r="C2013" s="7"/>
      <c r="D2013" s="8"/>
      <c r="E2013" s="7"/>
      <c r="F2013" s="7"/>
      <c r="G2013" s="7"/>
      <c r="H2013" s="7"/>
      <c r="I2013" s="7"/>
      <c r="J2013" s="7"/>
      <c r="K2013" s="7"/>
      <c r="L2013" s="7"/>
      <c r="M2013" s="7"/>
      <c r="N2013" s="7"/>
    </row>
    <row r="2014" spans="1:14" ht="15">
      <c r="A2014" s="7"/>
      <c r="B2014" s="7"/>
      <c r="C2014" s="7"/>
      <c r="D2014" s="8"/>
      <c r="E2014" s="7"/>
      <c r="F2014" s="7"/>
      <c r="G2014" s="7"/>
      <c r="H2014" s="7"/>
      <c r="I2014" s="7"/>
      <c r="J2014" s="7"/>
      <c r="K2014" s="7"/>
      <c r="L2014" s="7"/>
      <c r="M2014" s="7"/>
      <c r="N2014" s="7"/>
    </row>
    <row r="2015" spans="1:14" ht="15">
      <c r="A2015" s="7"/>
      <c r="B2015" s="7"/>
      <c r="C2015" s="7"/>
      <c r="D2015" s="8"/>
      <c r="E2015" s="7"/>
      <c r="F2015" s="7"/>
      <c r="G2015" s="7"/>
      <c r="H2015" s="7"/>
      <c r="I2015" s="7"/>
      <c r="J2015" s="7"/>
      <c r="K2015" s="7"/>
      <c r="L2015" s="7"/>
      <c r="M2015" s="7"/>
      <c r="N2015" s="7"/>
    </row>
    <row r="2016" spans="1:14" ht="15">
      <c r="A2016" s="7"/>
      <c r="B2016" s="7"/>
      <c r="C2016" s="7"/>
      <c r="D2016" s="8"/>
      <c r="E2016" s="7"/>
      <c r="F2016" s="7"/>
      <c r="G2016" s="7"/>
      <c r="H2016" s="7"/>
      <c r="I2016" s="7"/>
      <c r="J2016" s="7"/>
      <c r="K2016" s="7"/>
      <c r="L2016" s="7"/>
      <c r="M2016" s="7"/>
      <c r="N2016" s="7"/>
    </row>
    <row r="2017" spans="1:14" ht="15">
      <c r="A2017" s="7"/>
      <c r="B2017" s="7"/>
      <c r="C2017" s="7"/>
      <c r="D2017" s="8"/>
      <c r="E2017" s="7"/>
      <c r="F2017" s="7"/>
      <c r="G2017" s="7"/>
      <c r="H2017" s="7"/>
      <c r="I2017" s="7"/>
      <c r="J2017" s="7"/>
      <c r="K2017" s="7"/>
      <c r="L2017" s="7"/>
      <c r="M2017" s="7"/>
      <c r="N2017" s="7"/>
    </row>
    <row r="2018" spans="1:14" ht="15">
      <c r="A2018" s="7"/>
      <c r="B2018" s="7"/>
      <c r="C2018" s="7"/>
      <c r="D2018" s="8"/>
      <c r="E2018" s="7"/>
      <c r="F2018" s="7"/>
      <c r="G2018" s="7"/>
      <c r="H2018" s="7"/>
      <c r="I2018" s="7"/>
      <c r="J2018" s="7"/>
      <c r="K2018" s="7"/>
      <c r="L2018" s="7"/>
      <c r="M2018" s="7"/>
      <c r="N2018" s="7"/>
    </row>
    <row r="2019" spans="1:14" ht="15">
      <c r="A2019" s="7"/>
      <c r="B2019" s="7"/>
      <c r="C2019" s="7"/>
      <c r="D2019" s="8"/>
      <c r="E2019" s="7"/>
      <c r="F2019" s="7"/>
      <c r="G2019" s="7"/>
      <c r="H2019" s="7"/>
      <c r="I2019" s="7"/>
      <c r="J2019" s="7"/>
      <c r="K2019" s="7"/>
      <c r="L2019" s="7"/>
      <c r="M2019" s="7"/>
      <c r="N2019" s="7"/>
    </row>
    <row r="2020" spans="1:14" ht="15">
      <c r="A2020" s="7"/>
      <c r="B2020" s="7"/>
      <c r="C2020" s="7"/>
      <c r="D2020" s="8"/>
      <c r="E2020" s="7"/>
      <c r="F2020" s="7"/>
      <c r="G2020" s="7"/>
      <c r="H2020" s="7"/>
      <c r="I2020" s="7"/>
      <c r="J2020" s="7"/>
      <c r="K2020" s="7"/>
      <c r="L2020" s="7"/>
      <c r="M2020" s="7"/>
      <c r="N2020" s="7"/>
    </row>
    <row r="2021" spans="1:14" ht="15">
      <c r="A2021" s="7"/>
      <c r="B2021" s="7"/>
      <c r="C2021" s="7"/>
      <c r="D2021" s="8"/>
      <c r="E2021" s="7"/>
      <c r="F2021" s="7"/>
      <c r="G2021" s="7"/>
      <c r="H2021" s="7"/>
      <c r="I2021" s="7"/>
      <c r="J2021" s="7"/>
      <c r="K2021" s="7"/>
      <c r="L2021" s="7"/>
      <c r="M2021" s="7"/>
      <c r="N2021" s="7"/>
    </row>
    <row r="2022" spans="1:14" ht="15">
      <c r="A2022" s="7"/>
      <c r="B2022" s="7"/>
      <c r="C2022" s="7"/>
      <c r="D2022" s="8"/>
      <c r="E2022" s="7"/>
      <c r="F2022" s="7"/>
      <c r="G2022" s="7"/>
      <c r="H2022" s="7"/>
      <c r="I2022" s="7"/>
      <c r="J2022" s="7"/>
      <c r="K2022" s="7"/>
      <c r="L2022" s="7"/>
      <c r="M2022" s="7"/>
      <c r="N2022" s="7"/>
    </row>
    <row r="2023" spans="1:14" ht="15">
      <c r="A2023" s="7"/>
      <c r="B2023" s="7"/>
      <c r="C2023" s="7"/>
      <c r="D2023" s="8"/>
      <c r="E2023" s="7"/>
      <c r="F2023" s="7"/>
      <c r="G2023" s="7"/>
      <c r="H2023" s="7"/>
      <c r="I2023" s="7"/>
      <c r="J2023" s="7"/>
      <c r="K2023" s="7"/>
      <c r="L2023" s="7"/>
      <c r="M2023" s="7"/>
      <c r="N2023" s="7"/>
    </row>
    <row r="2024" spans="1:14" ht="15">
      <c r="A2024" s="7"/>
      <c r="B2024" s="7"/>
      <c r="C2024" s="7"/>
      <c r="D2024" s="8"/>
      <c r="E2024" s="7"/>
      <c r="F2024" s="7"/>
      <c r="G2024" s="7"/>
      <c r="H2024" s="7"/>
      <c r="I2024" s="7"/>
      <c r="J2024" s="7"/>
      <c r="K2024" s="7"/>
      <c r="L2024" s="7"/>
      <c r="M2024" s="7"/>
      <c r="N2024" s="7"/>
    </row>
    <row r="2025" spans="1:14" ht="15">
      <c r="A2025" s="7"/>
      <c r="B2025" s="7"/>
      <c r="C2025" s="7"/>
      <c r="D2025" s="8"/>
      <c r="E2025" s="7"/>
      <c r="F2025" s="7"/>
      <c r="G2025" s="7"/>
      <c r="H2025" s="7"/>
      <c r="I2025" s="7"/>
      <c r="J2025" s="7"/>
      <c r="K2025" s="7"/>
      <c r="L2025" s="7"/>
      <c r="M2025" s="7"/>
      <c r="N2025" s="7"/>
    </row>
    <row r="2026" spans="1:14" ht="15">
      <c r="A2026" s="7"/>
      <c r="B2026" s="7"/>
      <c r="C2026" s="7"/>
      <c r="D2026" s="8"/>
      <c r="E2026" s="7"/>
      <c r="F2026" s="7"/>
      <c r="G2026" s="7"/>
      <c r="H2026" s="7"/>
      <c r="I2026" s="7"/>
      <c r="J2026" s="7"/>
      <c r="K2026" s="7"/>
      <c r="L2026" s="7"/>
      <c r="M2026" s="7"/>
      <c r="N2026" s="7"/>
    </row>
    <row r="2027" spans="1:14" ht="15">
      <c r="A2027" s="7"/>
      <c r="B2027" s="7"/>
      <c r="C2027" s="7"/>
      <c r="D2027" s="8"/>
      <c r="E2027" s="7"/>
      <c r="F2027" s="7"/>
      <c r="G2027" s="7"/>
      <c r="H2027" s="7"/>
      <c r="I2027" s="7"/>
      <c r="J2027" s="7"/>
      <c r="K2027" s="7"/>
      <c r="L2027" s="7"/>
      <c r="M2027" s="7"/>
      <c r="N2027" s="7"/>
    </row>
    <row r="2028" spans="1:14" ht="15">
      <c r="A2028" s="7"/>
      <c r="B2028" s="7"/>
      <c r="C2028" s="7"/>
      <c r="D2028" s="8"/>
      <c r="E2028" s="7"/>
      <c r="F2028" s="7"/>
      <c r="G2028" s="7"/>
      <c r="H2028" s="7"/>
      <c r="I2028" s="7"/>
      <c r="J2028" s="7"/>
      <c r="K2028" s="7"/>
      <c r="L2028" s="7"/>
      <c r="M2028" s="7"/>
      <c r="N2028" s="7"/>
    </row>
    <row r="2029" spans="1:14" ht="15">
      <c r="A2029" s="7"/>
      <c r="B2029" s="7"/>
      <c r="C2029" s="7"/>
      <c r="D2029" s="8"/>
      <c r="E2029" s="7"/>
      <c r="F2029" s="7"/>
      <c r="G2029" s="7"/>
      <c r="H2029" s="7"/>
      <c r="I2029" s="7"/>
      <c r="J2029" s="7"/>
      <c r="K2029" s="7"/>
      <c r="L2029" s="7"/>
      <c r="M2029" s="7"/>
      <c r="N2029" s="7"/>
    </row>
    <row r="2030" spans="1:14" ht="15">
      <c r="A2030" s="7"/>
      <c r="B2030" s="7"/>
      <c r="C2030" s="7"/>
      <c r="D2030" s="8"/>
      <c r="E2030" s="7"/>
      <c r="F2030" s="7"/>
      <c r="G2030" s="7"/>
      <c r="H2030" s="7"/>
      <c r="I2030" s="7"/>
      <c r="J2030" s="7"/>
      <c r="K2030" s="7"/>
      <c r="L2030" s="7"/>
      <c r="M2030" s="7"/>
      <c r="N2030" s="7"/>
    </row>
    <row r="2031" spans="1:14" ht="15">
      <c r="A2031" s="7"/>
      <c r="B2031" s="7"/>
      <c r="C2031" s="7"/>
      <c r="D2031" s="8"/>
      <c r="E2031" s="7"/>
      <c r="F2031" s="7"/>
      <c r="G2031" s="7"/>
      <c r="H2031" s="7"/>
      <c r="I2031" s="7"/>
      <c r="J2031" s="7"/>
      <c r="K2031" s="7"/>
      <c r="L2031" s="7"/>
      <c r="M2031" s="7"/>
      <c r="N2031" s="7"/>
    </row>
    <row r="2032" spans="1:14" ht="15">
      <c r="A2032" s="7"/>
      <c r="B2032" s="7"/>
      <c r="C2032" s="7"/>
      <c r="D2032" s="8"/>
      <c r="E2032" s="7"/>
      <c r="F2032" s="7"/>
      <c r="G2032" s="7"/>
      <c r="H2032" s="7"/>
      <c r="I2032" s="7"/>
      <c r="J2032" s="7"/>
      <c r="K2032" s="7"/>
      <c r="L2032" s="7"/>
      <c r="M2032" s="7"/>
      <c r="N2032" s="7"/>
    </row>
    <row r="2033" spans="1:14" ht="15">
      <c r="A2033" s="7"/>
      <c r="B2033" s="7"/>
      <c r="C2033" s="7"/>
      <c r="D2033" s="8"/>
      <c r="E2033" s="7"/>
      <c r="F2033" s="7"/>
      <c r="G2033" s="7"/>
      <c r="H2033" s="7"/>
      <c r="I2033" s="7"/>
      <c r="J2033" s="7"/>
      <c r="K2033" s="7"/>
      <c r="L2033" s="7"/>
      <c r="M2033" s="7"/>
      <c r="N2033" s="7"/>
    </row>
    <row r="2034" spans="1:14" ht="15">
      <c r="A2034" s="7"/>
      <c r="B2034" s="7"/>
      <c r="C2034" s="7"/>
      <c r="D2034" s="8"/>
      <c r="E2034" s="7"/>
      <c r="F2034" s="7"/>
      <c r="G2034" s="7"/>
      <c r="H2034" s="7"/>
      <c r="I2034" s="7"/>
      <c r="J2034" s="7"/>
      <c r="K2034" s="7"/>
      <c r="L2034" s="7"/>
      <c r="M2034" s="7"/>
      <c r="N2034" s="7"/>
    </row>
    <row r="2035" spans="1:14" ht="15">
      <c r="A2035" s="7"/>
      <c r="B2035" s="7"/>
      <c r="C2035" s="7"/>
      <c r="D2035" s="8"/>
      <c r="E2035" s="7"/>
      <c r="F2035" s="7"/>
      <c r="G2035" s="7"/>
      <c r="H2035" s="7"/>
      <c r="I2035" s="7"/>
      <c r="J2035" s="7"/>
      <c r="K2035" s="7"/>
      <c r="L2035" s="7"/>
      <c r="M2035" s="7"/>
      <c r="N2035" s="7"/>
    </row>
    <row r="2036" spans="1:14" ht="15">
      <c r="A2036" s="7"/>
      <c r="B2036" s="7"/>
      <c r="C2036" s="7"/>
      <c r="D2036" s="8"/>
      <c r="E2036" s="7"/>
      <c r="F2036" s="7"/>
      <c r="G2036" s="7"/>
      <c r="H2036" s="7"/>
      <c r="I2036" s="7"/>
      <c r="J2036" s="7"/>
      <c r="K2036" s="7"/>
      <c r="L2036" s="7"/>
      <c r="M2036" s="7"/>
      <c r="N2036" s="7"/>
    </row>
    <row r="2037" spans="1:14" ht="15">
      <c r="A2037" s="7"/>
      <c r="B2037" s="7"/>
      <c r="C2037" s="7"/>
      <c r="D2037" s="8"/>
      <c r="E2037" s="7"/>
      <c r="F2037" s="7"/>
      <c r="G2037" s="7"/>
      <c r="H2037" s="7"/>
      <c r="I2037" s="7"/>
      <c r="J2037" s="7"/>
      <c r="K2037" s="7"/>
      <c r="L2037" s="7"/>
      <c r="M2037" s="7"/>
      <c r="N2037" s="7"/>
    </row>
    <row r="2038" spans="1:14" ht="15">
      <c r="A2038" s="7"/>
      <c r="B2038" s="7"/>
      <c r="C2038" s="7"/>
      <c r="D2038" s="8"/>
      <c r="E2038" s="7"/>
      <c r="F2038" s="7"/>
      <c r="G2038" s="7"/>
      <c r="H2038" s="7"/>
      <c r="I2038" s="7"/>
      <c r="J2038" s="7"/>
      <c r="K2038" s="7"/>
      <c r="L2038" s="7"/>
      <c r="M2038" s="7"/>
      <c r="N2038" s="7"/>
    </row>
    <row r="2039" spans="1:14" ht="15">
      <c r="A2039" s="7"/>
      <c r="B2039" s="7"/>
      <c r="C2039" s="7"/>
      <c r="D2039" s="8"/>
      <c r="E2039" s="7"/>
      <c r="F2039" s="7"/>
      <c r="G2039" s="7"/>
      <c r="H2039" s="7"/>
      <c r="I2039" s="7"/>
      <c r="J2039" s="7"/>
      <c r="K2039" s="7"/>
      <c r="L2039" s="7"/>
      <c r="M2039" s="7"/>
      <c r="N2039" s="7"/>
    </row>
    <row r="2040" spans="1:14" ht="15">
      <c r="A2040" s="7"/>
      <c r="B2040" s="7"/>
      <c r="C2040" s="7"/>
      <c r="D2040" s="8"/>
      <c r="E2040" s="7"/>
      <c r="F2040" s="7"/>
      <c r="G2040" s="7"/>
      <c r="H2040" s="7"/>
      <c r="I2040" s="7"/>
      <c r="J2040" s="7"/>
      <c r="K2040" s="7"/>
      <c r="L2040" s="7"/>
      <c r="M2040" s="7"/>
      <c r="N2040" s="7"/>
    </row>
    <row r="2041" spans="1:14" ht="15">
      <c r="A2041" s="7"/>
      <c r="B2041" s="7"/>
      <c r="C2041" s="7"/>
      <c r="D2041" s="8"/>
      <c r="E2041" s="7"/>
      <c r="F2041" s="7"/>
      <c r="G2041" s="7"/>
      <c r="H2041" s="7"/>
      <c r="I2041" s="7"/>
      <c r="J2041" s="7"/>
      <c r="K2041" s="7"/>
      <c r="L2041" s="7"/>
      <c r="M2041" s="7"/>
      <c r="N2041" s="7"/>
    </row>
    <row r="2042" spans="1:14" ht="15">
      <c r="A2042" s="7"/>
      <c r="B2042" s="7"/>
      <c r="C2042" s="7"/>
      <c r="D2042" s="8"/>
      <c r="E2042" s="7"/>
      <c r="F2042" s="7"/>
      <c r="G2042" s="7"/>
      <c r="H2042" s="7"/>
      <c r="I2042" s="7"/>
      <c r="J2042" s="7"/>
      <c r="K2042" s="7"/>
      <c r="L2042" s="7"/>
      <c r="M2042" s="7"/>
      <c r="N2042" s="7"/>
    </row>
    <row r="2043" spans="1:14" ht="15">
      <c r="A2043" s="7"/>
      <c r="B2043" s="7"/>
      <c r="C2043" s="7"/>
      <c r="D2043" s="8"/>
      <c r="E2043" s="7"/>
      <c r="F2043" s="7"/>
      <c r="G2043" s="7"/>
      <c r="H2043" s="7"/>
      <c r="I2043" s="7"/>
      <c r="J2043" s="7"/>
      <c r="K2043" s="7"/>
      <c r="L2043" s="7"/>
      <c r="M2043" s="7"/>
      <c r="N2043" s="7"/>
    </row>
    <row r="2044" spans="1:14" ht="15">
      <c r="A2044" s="7"/>
      <c r="B2044" s="7"/>
      <c r="C2044" s="7"/>
      <c r="D2044" s="8"/>
      <c r="E2044" s="7"/>
      <c r="F2044" s="7"/>
      <c r="G2044" s="7"/>
      <c r="H2044" s="7"/>
      <c r="I2044" s="7"/>
      <c r="J2044" s="7"/>
      <c r="K2044" s="7"/>
      <c r="L2044" s="7"/>
      <c r="M2044" s="7"/>
      <c r="N2044" s="7"/>
    </row>
    <row r="2045" spans="1:14" ht="15">
      <c r="A2045" s="7"/>
      <c r="B2045" s="7"/>
      <c r="C2045" s="7"/>
      <c r="D2045" s="8"/>
      <c r="E2045" s="7"/>
      <c r="F2045" s="7"/>
      <c r="G2045" s="7"/>
      <c r="H2045" s="7"/>
      <c r="I2045" s="7"/>
      <c r="J2045" s="7"/>
      <c r="K2045" s="7"/>
      <c r="L2045" s="7"/>
      <c r="M2045" s="7"/>
      <c r="N2045" s="7"/>
    </row>
    <row r="2046" spans="1:14" ht="15">
      <c r="A2046" s="7"/>
      <c r="B2046" s="7"/>
      <c r="C2046" s="7"/>
      <c r="D2046" s="8"/>
      <c r="E2046" s="7"/>
      <c r="F2046" s="7"/>
      <c r="G2046" s="7"/>
      <c r="H2046" s="7"/>
      <c r="I2046" s="7"/>
      <c r="J2046" s="7"/>
      <c r="K2046" s="7"/>
      <c r="L2046" s="7"/>
      <c r="M2046" s="7"/>
      <c r="N2046" s="7"/>
    </row>
    <row r="2047" spans="1:14" ht="15">
      <c r="A2047" s="7"/>
      <c r="B2047" s="7"/>
      <c r="C2047" s="7"/>
      <c r="D2047" s="8"/>
      <c r="E2047" s="7"/>
      <c r="F2047" s="7"/>
      <c r="G2047" s="7"/>
      <c r="H2047" s="7"/>
      <c r="I2047" s="7"/>
      <c r="J2047" s="7"/>
      <c r="K2047" s="7"/>
      <c r="L2047" s="7"/>
      <c r="M2047" s="7"/>
      <c r="N2047" s="7"/>
    </row>
    <row r="2048" spans="1:14" ht="15">
      <c r="A2048" s="7"/>
      <c r="B2048" s="7"/>
      <c r="C2048" s="7"/>
      <c r="D2048" s="8"/>
      <c r="E2048" s="7"/>
      <c r="F2048" s="7"/>
      <c r="G2048" s="7"/>
      <c r="H2048" s="7"/>
      <c r="I2048" s="7"/>
      <c r="J2048" s="7"/>
      <c r="K2048" s="7"/>
      <c r="L2048" s="7"/>
      <c r="M2048" s="7"/>
      <c r="N2048" s="7"/>
    </row>
    <row r="2049" spans="1:14" ht="15">
      <c r="A2049" s="7"/>
      <c r="B2049" s="7"/>
      <c r="C2049" s="7"/>
      <c r="D2049" s="8"/>
      <c r="E2049" s="7"/>
      <c r="F2049" s="7"/>
      <c r="G2049" s="7"/>
      <c r="H2049" s="7"/>
      <c r="I2049" s="7"/>
      <c r="J2049" s="7"/>
      <c r="K2049" s="7"/>
      <c r="L2049" s="7"/>
      <c r="M2049" s="7"/>
      <c r="N2049" s="7"/>
    </row>
    <row r="2050" spans="1:14" ht="15">
      <c r="A2050" s="7"/>
      <c r="B2050" s="7"/>
      <c r="C2050" s="7"/>
      <c r="D2050" s="8"/>
      <c r="E2050" s="7"/>
      <c r="F2050" s="7"/>
      <c r="G2050" s="7"/>
      <c r="H2050" s="7"/>
      <c r="I2050" s="7"/>
      <c r="J2050" s="7"/>
      <c r="K2050" s="7"/>
      <c r="L2050" s="7"/>
      <c r="M2050" s="7"/>
      <c r="N2050" s="7"/>
    </row>
    <row r="2051" spans="1:14" ht="15">
      <c r="A2051" s="7"/>
      <c r="B2051" s="7"/>
      <c r="C2051" s="7"/>
      <c r="D2051" s="8"/>
      <c r="E2051" s="7"/>
      <c r="F2051" s="7"/>
      <c r="G2051" s="7"/>
      <c r="H2051" s="7"/>
      <c r="I2051" s="7"/>
      <c r="J2051" s="7"/>
      <c r="K2051" s="7"/>
      <c r="L2051" s="7"/>
      <c r="M2051" s="7"/>
      <c r="N2051" s="7"/>
    </row>
    <row r="2052" spans="1:14" ht="15">
      <c r="A2052" s="7"/>
      <c r="B2052" s="7"/>
      <c r="C2052" s="7"/>
      <c r="D2052" s="8"/>
      <c r="E2052" s="7"/>
      <c r="F2052" s="7"/>
      <c r="G2052" s="7"/>
      <c r="H2052" s="7"/>
      <c r="I2052" s="7"/>
      <c r="J2052" s="7"/>
      <c r="K2052" s="7"/>
      <c r="L2052" s="7"/>
      <c r="M2052" s="7"/>
      <c r="N2052" s="7"/>
    </row>
    <row r="2053" spans="1:14" ht="15">
      <c r="A2053" s="7"/>
      <c r="B2053" s="7"/>
      <c r="C2053" s="7"/>
      <c r="D2053" s="8"/>
      <c r="E2053" s="7"/>
      <c r="F2053" s="7"/>
      <c r="G2053" s="7"/>
      <c r="H2053" s="7"/>
      <c r="I2053" s="7"/>
      <c r="J2053" s="7"/>
      <c r="K2053" s="7"/>
      <c r="L2053" s="7"/>
      <c r="M2053" s="7"/>
      <c r="N2053" s="7"/>
    </row>
    <row r="2054" spans="1:14" ht="15">
      <c r="A2054" s="7"/>
      <c r="B2054" s="7"/>
      <c r="C2054" s="7"/>
      <c r="D2054" s="8"/>
      <c r="E2054" s="7"/>
      <c r="F2054" s="7"/>
      <c r="G2054" s="7"/>
      <c r="H2054" s="7"/>
      <c r="I2054" s="7"/>
      <c r="J2054" s="7"/>
      <c r="K2054" s="7"/>
      <c r="L2054" s="7"/>
      <c r="M2054" s="7"/>
      <c r="N2054" s="7"/>
    </row>
    <row r="2055" spans="1:14" ht="15">
      <c r="A2055" s="7"/>
      <c r="B2055" s="7"/>
      <c r="C2055" s="7"/>
      <c r="D2055" s="8"/>
      <c r="E2055" s="7"/>
      <c r="F2055" s="7"/>
      <c r="G2055" s="7"/>
      <c r="H2055" s="7"/>
      <c r="I2055" s="7"/>
      <c r="J2055" s="7"/>
      <c r="K2055" s="7"/>
      <c r="L2055" s="7"/>
      <c r="M2055" s="7"/>
      <c r="N2055" s="7"/>
    </row>
    <row r="2056" spans="1:14" ht="15">
      <c r="A2056" s="7"/>
      <c r="B2056" s="7"/>
      <c r="C2056" s="7"/>
      <c r="D2056" s="8"/>
      <c r="E2056" s="7"/>
      <c r="F2056" s="7"/>
      <c r="G2056" s="7"/>
      <c r="H2056" s="7"/>
      <c r="I2056" s="7"/>
      <c r="J2056" s="7"/>
      <c r="K2056" s="7"/>
      <c r="L2056" s="7"/>
      <c r="M2056" s="7"/>
      <c r="N2056" s="7"/>
    </row>
    <row r="2057" spans="1:14" ht="15">
      <c r="A2057" s="7"/>
      <c r="B2057" s="7"/>
      <c r="C2057" s="7"/>
      <c r="D2057" s="8"/>
      <c r="E2057" s="7"/>
      <c r="F2057" s="7"/>
      <c r="G2057" s="7"/>
      <c r="H2057" s="7"/>
      <c r="I2057" s="7"/>
      <c r="J2057" s="7"/>
      <c r="K2057" s="7"/>
      <c r="L2057" s="7"/>
      <c r="M2057" s="7"/>
      <c r="N2057" s="7"/>
    </row>
    <row r="2058" spans="1:14" ht="15">
      <c r="A2058" s="7"/>
      <c r="B2058" s="7"/>
      <c r="C2058" s="7"/>
      <c r="D2058" s="8"/>
      <c r="E2058" s="7"/>
      <c r="F2058" s="7"/>
      <c r="G2058" s="7"/>
      <c r="H2058" s="7"/>
      <c r="I2058" s="7"/>
      <c r="J2058" s="7"/>
      <c r="K2058" s="7"/>
      <c r="L2058" s="7"/>
      <c r="M2058" s="7"/>
      <c r="N2058" s="7"/>
    </row>
    <row r="2059" spans="1:14" ht="15">
      <c r="A2059" s="7"/>
      <c r="B2059" s="7"/>
      <c r="C2059" s="7"/>
      <c r="D2059" s="8"/>
      <c r="E2059" s="7"/>
      <c r="F2059" s="7"/>
      <c r="G2059" s="7"/>
      <c r="H2059" s="7"/>
      <c r="I2059" s="7"/>
      <c r="J2059" s="7"/>
      <c r="K2059" s="7"/>
      <c r="L2059" s="7"/>
      <c r="M2059" s="7"/>
      <c r="N2059" s="7"/>
    </row>
    <row r="2060" spans="1:14" ht="15">
      <c r="A2060" s="7"/>
      <c r="B2060" s="7"/>
      <c r="C2060" s="7"/>
      <c r="D2060" s="8"/>
      <c r="E2060" s="7"/>
      <c r="F2060" s="7"/>
      <c r="G2060" s="7"/>
      <c r="H2060" s="7"/>
      <c r="I2060" s="7"/>
      <c r="J2060" s="7"/>
      <c r="K2060" s="7"/>
      <c r="L2060" s="7"/>
      <c r="M2060" s="7"/>
      <c r="N2060" s="7"/>
    </row>
    <row r="2061" spans="1:14" ht="15">
      <c r="A2061" s="7"/>
      <c r="B2061" s="7"/>
      <c r="C2061" s="7"/>
      <c r="D2061" s="8"/>
      <c r="E2061" s="7"/>
      <c r="F2061" s="7"/>
      <c r="G2061" s="7"/>
      <c r="H2061" s="7"/>
      <c r="I2061" s="7"/>
      <c r="J2061" s="7"/>
      <c r="K2061" s="7"/>
      <c r="L2061" s="7"/>
      <c r="M2061" s="7"/>
      <c r="N2061" s="7"/>
    </row>
    <row r="2062" spans="1:14" ht="15">
      <c r="A2062" s="7"/>
      <c r="B2062" s="7"/>
      <c r="C2062" s="7"/>
      <c r="D2062" s="8"/>
      <c r="E2062" s="7"/>
      <c r="F2062" s="7"/>
      <c r="G2062" s="7"/>
      <c r="H2062" s="7"/>
      <c r="I2062" s="7"/>
      <c r="J2062" s="7"/>
      <c r="K2062" s="7"/>
      <c r="L2062" s="7"/>
      <c r="M2062" s="7"/>
      <c r="N2062" s="7"/>
    </row>
    <row r="2063" spans="1:14" ht="15">
      <c r="A2063" s="7"/>
      <c r="B2063" s="7"/>
      <c r="C2063" s="7"/>
      <c r="D2063" s="8"/>
      <c r="E2063" s="7"/>
      <c r="F2063" s="7"/>
      <c r="G2063" s="7"/>
      <c r="H2063" s="7"/>
      <c r="I2063" s="7"/>
      <c r="J2063" s="7"/>
      <c r="K2063" s="7"/>
      <c r="L2063" s="7"/>
      <c r="M2063" s="7"/>
      <c r="N2063" s="7"/>
    </row>
    <row r="2064" spans="1:14" ht="15">
      <c r="A2064" s="7"/>
      <c r="B2064" s="7"/>
      <c r="C2064" s="7"/>
      <c r="D2064" s="8"/>
      <c r="E2064" s="7"/>
      <c r="F2064" s="7"/>
      <c r="G2064" s="7"/>
      <c r="H2064" s="7"/>
      <c r="I2064" s="7"/>
      <c r="J2064" s="7"/>
      <c r="K2064" s="7"/>
      <c r="L2064" s="7"/>
      <c r="M2064" s="7"/>
      <c r="N2064" s="7"/>
    </row>
    <row r="2065" spans="1:14" ht="15">
      <c r="A2065" s="7"/>
      <c r="B2065" s="7"/>
      <c r="C2065" s="7"/>
      <c r="D2065" s="8"/>
      <c r="E2065" s="7"/>
      <c r="F2065" s="7"/>
      <c r="G2065" s="7"/>
      <c r="H2065" s="7"/>
      <c r="I2065" s="7"/>
      <c r="J2065" s="7"/>
      <c r="K2065" s="7"/>
      <c r="L2065" s="7"/>
      <c r="M2065" s="7"/>
      <c r="N2065" s="7"/>
    </row>
    <row r="2066" spans="1:14" ht="15">
      <c r="A2066" s="7"/>
      <c r="B2066" s="7"/>
      <c r="C2066" s="7"/>
      <c r="D2066" s="8"/>
      <c r="E2066" s="7"/>
      <c r="F2066" s="7"/>
      <c r="G2066" s="7"/>
      <c r="H2066" s="7"/>
      <c r="I2066" s="7"/>
      <c r="J2066" s="7"/>
      <c r="K2066" s="7"/>
      <c r="L2066" s="7"/>
      <c r="M2066" s="7"/>
      <c r="N2066" s="7"/>
    </row>
    <row r="2067" spans="1:14" ht="15">
      <c r="A2067" s="7"/>
      <c r="B2067" s="7"/>
      <c r="C2067" s="7"/>
      <c r="D2067" s="8"/>
      <c r="E2067" s="7"/>
      <c r="F2067" s="7"/>
      <c r="G2067" s="7"/>
      <c r="H2067" s="7"/>
      <c r="I2067" s="7"/>
      <c r="J2067" s="7"/>
      <c r="K2067" s="7"/>
      <c r="L2067" s="7"/>
      <c r="M2067" s="7"/>
      <c r="N2067" s="7"/>
    </row>
    <row r="2068" spans="1:14" ht="15">
      <c r="A2068" s="7"/>
      <c r="B2068" s="7"/>
      <c r="C2068" s="7"/>
      <c r="D2068" s="8"/>
      <c r="E2068" s="7"/>
      <c r="F2068" s="7"/>
      <c r="G2068" s="7"/>
      <c r="H2068" s="7"/>
      <c r="I2068" s="7"/>
      <c r="J2068" s="7"/>
      <c r="K2068" s="7"/>
      <c r="L2068" s="7"/>
      <c r="M2068" s="7"/>
      <c r="N2068" s="7"/>
    </row>
    <row r="2069" spans="1:14" ht="15">
      <c r="A2069" s="7"/>
      <c r="B2069" s="7"/>
      <c r="C2069" s="7"/>
      <c r="D2069" s="8"/>
      <c r="E2069" s="7"/>
      <c r="F2069" s="7"/>
      <c r="G2069" s="7"/>
      <c r="H2069" s="7"/>
      <c r="I2069" s="7"/>
      <c r="J2069" s="7"/>
      <c r="K2069" s="7"/>
      <c r="L2069" s="7"/>
      <c r="M2069" s="7"/>
      <c r="N2069" s="7"/>
    </row>
    <row r="2070" spans="1:14" ht="15">
      <c r="A2070" s="7"/>
      <c r="B2070" s="7"/>
      <c r="C2070" s="7"/>
      <c r="D2070" s="8"/>
      <c r="E2070" s="7"/>
      <c r="F2070" s="7"/>
      <c r="G2070" s="7"/>
      <c r="H2070" s="7"/>
      <c r="I2070" s="7"/>
      <c r="J2070" s="7"/>
      <c r="K2070" s="7"/>
      <c r="L2070" s="7"/>
      <c r="M2070" s="7"/>
      <c r="N2070" s="7"/>
    </row>
    <row r="2071" spans="1:14" ht="15">
      <c r="A2071" s="7"/>
      <c r="B2071" s="7"/>
      <c r="C2071" s="7"/>
      <c r="D2071" s="8"/>
      <c r="E2071" s="7"/>
      <c r="F2071" s="7"/>
      <c r="G2071" s="7"/>
      <c r="H2071" s="7"/>
      <c r="I2071" s="7"/>
      <c r="J2071" s="7"/>
      <c r="K2071" s="7"/>
      <c r="L2071" s="7"/>
      <c r="M2071" s="7"/>
      <c r="N2071" s="7"/>
    </row>
    <row r="2072" spans="1:14" ht="15">
      <c r="A2072" s="7"/>
      <c r="B2072" s="7"/>
      <c r="C2072" s="7"/>
      <c r="D2072" s="8"/>
      <c r="E2072" s="7"/>
      <c r="F2072" s="7"/>
      <c r="G2072" s="7"/>
      <c r="H2072" s="7"/>
      <c r="I2072" s="7"/>
      <c r="J2072" s="7"/>
      <c r="K2072" s="7"/>
      <c r="L2072" s="7"/>
      <c r="M2072" s="7"/>
      <c r="N2072" s="7"/>
    </row>
    <row r="2073" spans="1:14" ht="15">
      <c r="A2073" s="7"/>
      <c r="B2073" s="7"/>
      <c r="C2073" s="7"/>
      <c r="D2073" s="8"/>
      <c r="E2073" s="7"/>
      <c r="F2073" s="7"/>
      <c r="G2073" s="7"/>
      <c r="H2073" s="7"/>
      <c r="I2073" s="7"/>
      <c r="J2073" s="7"/>
      <c r="K2073" s="7"/>
      <c r="L2073" s="7"/>
      <c r="M2073" s="7"/>
      <c r="N2073" s="7"/>
    </row>
    <row r="2074" spans="1:14" ht="15">
      <c r="A2074" s="7"/>
      <c r="B2074" s="7"/>
      <c r="C2074" s="7"/>
      <c r="D2074" s="8"/>
      <c r="E2074" s="7"/>
      <c r="F2074" s="7"/>
      <c r="G2074" s="7"/>
      <c r="H2074" s="7"/>
      <c r="I2074" s="7"/>
      <c r="J2074" s="7"/>
      <c r="K2074" s="7"/>
      <c r="L2074" s="7"/>
      <c r="M2074" s="7"/>
      <c r="N2074" s="7"/>
    </row>
    <row r="2075" spans="1:14" ht="15">
      <c r="A2075" s="7"/>
      <c r="B2075" s="7"/>
      <c r="C2075" s="7"/>
      <c r="D2075" s="8"/>
      <c r="E2075" s="7"/>
      <c r="F2075" s="7"/>
      <c r="G2075" s="7"/>
      <c r="H2075" s="7"/>
      <c r="I2075" s="7"/>
      <c r="J2075" s="7"/>
      <c r="K2075" s="7"/>
      <c r="L2075" s="7"/>
      <c r="M2075" s="7"/>
      <c r="N2075" s="7"/>
    </row>
    <row r="2076" spans="1:14" ht="15">
      <c r="A2076" s="7"/>
      <c r="B2076" s="7"/>
      <c r="C2076" s="7"/>
      <c r="D2076" s="8"/>
      <c r="E2076" s="7"/>
      <c r="F2076" s="7"/>
      <c r="G2076" s="7"/>
      <c r="H2076" s="7"/>
      <c r="I2076" s="7"/>
      <c r="J2076" s="7"/>
      <c r="K2076" s="7"/>
      <c r="L2076" s="7"/>
      <c r="M2076" s="7"/>
      <c r="N2076" s="7"/>
    </row>
    <row r="2077" spans="1:14" ht="15">
      <c r="A2077" s="7"/>
      <c r="B2077" s="7"/>
      <c r="C2077" s="7"/>
      <c r="D2077" s="8"/>
      <c r="E2077" s="7"/>
      <c r="F2077" s="7"/>
      <c r="G2077" s="7"/>
      <c r="H2077" s="7"/>
      <c r="I2077" s="7"/>
      <c r="J2077" s="7"/>
      <c r="K2077" s="7"/>
      <c r="L2077" s="7"/>
      <c r="M2077" s="7"/>
      <c r="N2077" s="7"/>
    </row>
    <row r="2078" spans="1:14" ht="15">
      <c r="A2078" s="7"/>
      <c r="B2078" s="7"/>
      <c r="C2078" s="7"/>
      <c r="D2078" s="8"/>
      <c r="E2078" s="7"/>
      <c r="F2078" s="7"/>
      <c r="G2078" s="7"/>
      <c r="H2078" s="7"/>
      <c r="I2078" s="7"/>
      <c r="J2078" s="7"/>
      <c r="K2078" s="7"/>
      <c r="L2078" s="7"/>
      <c r="M2078" s="7"/>
      <c r="N2078" s="7"/>
    </row>
    <row r="2079" spans="1:14" ht="15">
      <c r="A2079" s="7"/>
      <c r="B2079" s="7"/>
      <c r="C2079" s="7"/>
      <c r="D2079" s="8"/>
      <c r="E2079" s="7"/>
      <c r="F2079" s="7"/>
      <c r="G2079" s="7"/>
      <c r="H2079" s="7"/>
      <c r="I2079" s="7"/>
      <c r="J2079" s="7"/>
      <c r="K2079" s="7"/>
      <c r="L2079" s="7"/>
      <c r="M2079" s="7"/>
      <c r="N2079" s="7"/>
    </row>
    <row r="2080" spans="1:14" ht="15">
      <c r="A2080" s="7"/>
      <c r="B2080" s="7"/>
      <c r="C2080" s="7"/>
      <c r="D2080" s="8"/>
      <c r="E2080" s="7"/>
      <c r="F2080" s="7"/>
      <c r="G2080" s="7"/>
      <c r="H2080" s="7"/>
      <c r="I2080" s="7"/>
      <c r="J2080" s="7"/>
      <c r="K2080" s="7"/>
      <c r="L2080" s="7"/>
      <c r="M2080" s="7"/>
      <c r="N2080" s="7"/>
    </row>
    <row r="2081" spans="1:14" ht="15">
      <c r="A2081" s="7"/>
      <c r="B2081" s="7"/>
      <c r="C2081" s="7"/>
      <c r="D2081" s="8"/>
      <c r="E2081" s="7"/>
      <c r="F2081" s="7"/>
      <c r="G2081" s="7"/>
      <c r="H2081" s="7"/>
      <c r="I2081" s="7"/>
      <c r="J2081" s="7"/>
      <c r="K2081" s="7"/>
      <c r="L2081" s="7"/>
      <c r="M2081" s="7"/>
      <c r="N2081" s="7"/>
    </row>
    <row r="2082" spans="1:14" ht="15">
      <c r="A2082" s="7"/>
      <c r="B2082" s="7"/>
      <c r="C2082" s="7"/>
      <c r="D2082" s="8"/>
      <c r="E2082" s="7"/>
      <c r="F2082" s="7"/>
      <c r="G2082" s="7"/>
      <c r="H2082" s="7"/>
      <c r="I2082" s="7"/>
      <c r="J2082" s="7"/>
      <c r="K2082" s="7"/>
      <c r="L2082" s="7"/>
      <c r="M2082" s="7"/>
      <c r="N2082" s="7"/>
    </row>
    <row r="2083" spans="1:14" ht="15">
      <c r="A2083" s="7"/>
      <c r="B2083" s="7"/>
      <c r="C2083" s="7"/>
      <c r="D2083" s="8"/>
      <c r="E2083" s="7"/>
      <c r="F2083" s="7"/>
      <c r="G2083" s="7"/>
      <c r="H2083" s="7"/>
      <c r="I2083" s="7"/>
      <c r="J2083" s="7"/>
      <c r="K2083" s="7"/>
      <c r="L2083" s="7"/>
      <c r="M2083" s="7"/>
      <c r="N2083" s="7"/>
    </row>
    <row r="2084" spans="1:14" ht="15">
      <c r="A2084" s="7"/>
      <c r="B2084" s="7"/>
      <c r="C2084" s="7"/>
      <c r="D2084" s="8"/>
      <c r="E2084" s="7"/>
      <c r="F2084" s="7"/>
      <c r="G2084" s="7"/>
      <c r="H2084" s="7"/>
      <c r="I2084" s="7"/>
      <c r="J2084" s="7"/>
      <c r="K2084" s="7"/>
      <c r="L2084" s="7"/>
      <c r="M2084" s="7"/>
      <c r="N2084" s="7"/>
    </row>
    <row r="2085" spans="1:14" ht="15">
      <c r="A2085" s="7"/>
      <c r="B2085" s="7"/>
      <c r="C2085" s="7"/>
      <c r="D2085" s="8"/>
      <c r="E2085" s="7"/>
      <c r="F2085" s="7"/>
      <c r="G2085" s="7"/>
      <c r="H2085" s="7"/>
      <c r="I2085" s="7"/>
      <c r="J2085" s="7"/>
      <c r="K2085" s="7"/>
      <c r="L2085" s="7"/>
      <c r="M2085" s="7"/>
      <c r="N2085" s="7"/>
    </row>
    <row r="2086" spans="1:14" ht="15">
      <c r="A2086" s="7"/>
      <c r="B2086" s="7"/>
      <c r="C2086" s="7"/>
      <c r="D2086" s="8"/>
      <c r="E2086" s="7"/>
      <c r="F2086" s="7"/>
      <c r="G2086" s="7"/>
      <c r="H2086" s="7"/>
      <c r="I2086" s="7"/>
      <c r="J2086" s="7"/>
      <c r="K2086" s="7"/>
      <c r="L2086" s="7"/>
      <c r="M2086" s="7"/>
      <c r="N2086" s="7"/>
    </row>
    <row r="2087" spans="1:14" ht="15">
      <c r="A2087" s="7"/>
      <c r="B2087" s="7"/>
      <c r="C2087" s="7"/>
      <c r="D2087" s="8"/>
      <c r="E2087" s="7"/>
      <c r="F2087" s="7"/>
      <c r="G2087" s="7"/>
      <c r="H2087" s="7"/>
      <c r="I2087" s="7"/>
      <c r="J2087" s="7"/>
      <c r="K2087" s="7"/>
      <c r="L2087" s="7"/>
      <c r="M2087" s="7"/>
      <c r="N2087" s="7"/>
    </row>
    <row r="2088" spans="1:14" ht="15">
      <c r="A2088" s="7"/>
      <c r="B2088" s="7"/>
      <c r="C2088" s="7"/>
      <c r="D2088" s="8"/>
      <c r="E2088" s="7"/>
      <c r="F2088" s="7"/>
      <c r="G2088" s="7"/>
      <c r="H2088" s="7"/>
      <c r="I2088" s="7"/>
      <c r="J2088" s="7"/>
      <c r="K2088" s="7"/>
      <c r="L2088" s="7"/>
      <c r="M2088" s="7"/>
      <c r="N2088" s="7"/>
    </row>
    <row r="2089" spans="1:14" ht="15">
      <c r="A2089" s="7"/>
      <c r="B2089" s="7"/>
      <c r="C2089" s="7"/>
      <c r="D2089" s="8"/>
      <c r="E2089" s="7"/>
      <c r="F2089" s="7"/>
      <c r="G2089" s="7"/>
      <c r="H2089" s="7"/>
      <c r="I2089" s="7"/>
      <c r="J2089" s="7"/>
      <c r="K2089" s="7"/>
      <c r="L2089" s="7"/>
      <c r="M2089" s="7"/>
      <c r="N2089" s="7"/>
    </row>
    <row r="2090" spans="1:14" ht="15">
      <c r="A2090" s="7"/>
      <c r="B2090" s="7"/>
      <c r="C2090" s="7"/>
      <c r="D2090" s="8"/>
      <c r="E2090" s="7"/>
      <c r="F2090" s="7"/>
      <c r="G2090" s="7"/>
      <c r="H2090" s="7"/>
      <c r="I2090" s="7"/>
      <c r="J2090" s="7"/>
      <c r="K2090" s="7"/>
      <c r="L2090" s="7"/>
      <c r="M2090" s="7"/>
      <c r="N2090" s="7"/>
    </row>
    <row r="2091" spans="1:14" ht="15">
      <c r="A2091" s="7"/>
      <c r="B2091" s="7"/>
      <c r="C2091" s="7"/>
      <c r="D2091" s="8"/>
      <c r="E2091" s="7"/>
      <c r="F2091" s="7"/>
      <c r="G2091" s="7"/>
      <c r="H2091" s="7"/>
      <c r="I2091" s="7"/>
      <c r="J2091" s="7"/>
      <c r="K2091" s="7"/>
      <c r="L2091" s="7"/>
      <c r="M2091" s="7"/>
      <c r="N2091" s="7"/>
    </row>
    <row r="2092" spans="1:14" ht="15">
      <c r="A2092" s="7"/>
      <c r="B2092" s="7"/>
      <c r="C2092" s="7"/>
      <c r="D2092" s="8"/>
      <c r="E2092" s="7"/>
      <c r="F2092" s="7"/>
      <c r="G2092" s="7"/>
      <c r="H2092" s="7"/>
      <c r="I2092" s="7"/>
      <c r="J2092" s="7"/>
      <c r="K2092" s="7"/>
      <c r="L2092" s="7"/>
      <c r="M2092" s="7"/>
      <c r="N2092" s="7"/>
    </row>
    <row r="2093" spans="1:14" ht="15">
      <c r="A2093" s="7"/>
      <c r="B2093" s="7"/>
      <c r="C2093" s="7"/>
      <c r="D2093" s="8"/>
      <c r="E2093" s="7"/>
      <c r="F2093" s="7"/>
      <c r="G2093" s="7"/>
      <c r="H2093" s="7"/>
      <c r="I2093" s="7"/>
      <c r="J2093" s="7"/>
      <c r="K2093" s="7"/>
      <c r="L2093" s="7"/>
      <c r="M2093" s="7"/>
      <c r="N2093" s="7"/>
    </row>
    <row r="2094" spans="1:14" ht="15">
      <c r="A2094" s="7"/>
      <c r="B2094" s="7"/>
      <c r="C2094" s="7"/>
      <c r="D2094" s="8"/>
      <c r="E2094" s="7"/>
      <c r="F2094" s="7"/>
      <c r="G2094" s="7"/>
      <c r="H2094" s="7"/>
      <c r="I2094" s="7"/>
      <c r="J2094" s="7"/>
      <c r="K2094" s="7"/>
      <c r="L2094" s="7"/>
      <c r="M2094" s="7"/>
      <c r="N2094" s="7"/>
    </row>
    <row r="2095" spans="1:14" ht="15">
      <c r="A2095" s="7"/>
      <c r="B2095" s="7"/>
      <c r="C2095" s="7"/>
      <c r="D2095" s="8"/>
      <c r="E2095" s="7"/>
      <c r="F2095" s="7"/>
      <c r="G2095" s="7"/>
      <c r="H2095" s="7"/>
      <c r="I2095" s="7"/>
      <c r="J2095" s="7"/>
      <c r="K2095" s="7"/>
      <c r="L2095" s="7"/>
      <c r="M2095" s="7"/>
      <c r="N2095" s="7"/>
    </row>
    <row r="2096" spans="1:14" ht="15">
      <c r="A2096" s="7"/>
      <c r="B2096" s="7"/>
      <c r="C2096" s="7"/>
      <c r="D2096" s="8"/>
      <c r="E2096" s="7"/>
      <c r="F2096" s="7"/>
      <c r="G2096" s="7"/>
      <c r="H2096" s="7"/>
      <c r="I2096" s="7"/>
      <c r="J2096" s="7"/>
      <c r="K2096" s="7"/>
      <c r="L2096" s="7"/>
      <c r="M2096" s="7"/>
      <c r="N2096" s="7"/>
    </row>
    <row r="2097" spans="1:14" ht="15">
      <c r="A2097" s="7"/>
      <c r="B2097" s="7"/>
      <c r="C2097" s="7"/>
      <c r="D2097" s="8"/>
      <c r="E2097" s="7"/>
      <c r="F2097" s="7"/>
      <c r="G2097" s="7"/>
      <c r="H2097" s="7"/>
      <c r="I2097" s="7"/>
      <c r="J2097" s="7"/>
      <c r="K2097" s="7"/>
      <c r="L2097" s="7"/>
      <c r="M2097" s="7"/>
      <c r="N2097" s="7"/>
    </row>
    <row r="2098" spans="1:14" ht="15">
      <c r="A2098" s="7"/>
      <c r="B2098" s="7"/>
      <c r="C2098" s="7"/>
      <c r="D2098" s="8"/>
      <c r="E2098" s="7"/>
      <c r="F2098" s="7"/>
      <c r="G2098" s="7"/>
      <c r="H2098" s="7"/>
      <c r="I2098" s="7"/>
      <c r="J2098" s="7"/>
      <c r="K2098" s="7"/>
      <c r="L2098" s="7"/>
      <c r="M2098" s="7"/>
      <c r="N2098" s="7"/>
    </row>
    <row r="2099" spans="1:14" ht="15">
      <c r="A2099" s="7"/>
      <c r="B2099" s="7"/>
      <c r="C2099" s="7"/>
      <c r="D2099" s="8"/>
      <c r="E2099" s="7"/>
      <c r="F2099" s="7"/>
      <c r="G2099" s="7"/>
      <c r="H2099" s="7"/>
      <c r="I2099" s="7"/>
      <c r="J2099" s="7"/>
      <c r="K2099" s="7"/>
      <c r="L2099" s="7"/>
      <c r="M2099" s="7"/>
      <c r="N2099" s="7"/>
    </row>
    <row r="2100" spans="1:14" ht="15">
      <c r="A2100" s="7"/>
      <c r="B2100" s="7"/>
      <c r="C2100" s="7"/>
      <c r="D2100" s="8"/>
      <c r="E2100" s="7"/>
      <c r="F2100" s="7"/>
      <c r="G2100" s="7"/>
      <c r="H2100" s="7"/>
      <c r="I2100" s="7"/>
      <c r="J2100" s="7"/>
      <c r="K2100" s="7"/>
      <c r="L2100" s="7"/>
      <c r="M2100" s="7"/>
      <c r="N2100" s="7"/>
    </row>
    <row r="2101" spans="1:14" ht="15">
      <c r="A2101" s="7"/>
      <c r="B2101" s="7"/>
      <c r="C2101" s="7"/>
      <c r="D2101" s="8"/>
      <c r="E2101" s="7"/>
      <c r="F2101" s="7"/>
      <c r="G2101" s="7"/>
      <c r="H2101" s="7"/>
      <c r="I2101" s="7"/>
      <c r="J2101" s="7"/>
      <c r="K2101" s="7"/>
      <c r="L2101" s="7"/>
      <c r="M2101" s="7"/>
      <c r="N2101" s="7"/>
    </row>
    <row r="2102" spans="1:14" ht="15">
      <c r="A2102" s="7"/>
      <c r="B2102" s="7"/>
      <c r="C2102" s="7"/>
      <c r="D2102" s="8"/>
      <c r="E2102" s="7"/>
      <c r="F2102" s="7"/>
      <c r="G2102" s="7"/>
      <c r="H2102" s="7"/>
      <c r="I2102" s="7"/>
      <c r="J2102" s="7"/>
      <c r="K2102" s="7"/>
      <c r="L2102" s="7"/>
      <c r="M2102" s="7"/>
      <c r="N2102" s="7"/>
    </row>
    <row r="2103" spans="1:14" ht="15">
      <c r="A2103" s="7"/>
      <c r="B2103" s="7"/>
      <c r="C2103" s="7"/>
      <c r="D2103" s="8"/>
      <c r="E2103" s="7"/>
      <c r="F2103" s="7"/>
      <c r="G2103" s="7"/>
      <c r="H2103" s="7"/>
      <c r="I2103" s="7"/>
      <c r="J2103" s="7"/>
      <c r="K2103" s="7"/>
      <c r="L2103" s="7"/>
      <c r="M2103" s="7"/>
      <c r="N2103" s="7"/>
    </row>
    <row r="2104" spans="1:14" ht="15">
      <c r="A2104" s="7"/>
      <c r="B2104" s="7"/>
      <c r="C2104" s="7"/>
      <c r="D2104" s="8"/>
      <c r="E2104" s="7"/>
      <c r="F2104" s="7"/>
      <c r="G2104" s="7"/>
      <c r="H2104" s="7"/>
      <c r="I2104" s="7"/>
      <c r="J2104" s="7"/>
      <c r="K2104" s="7"/>
      <c r="L2104" s="7"/>
      <c r="M2104" s="7"/>
      <c r="N2104" s="7"/>
    </row>
    <row r="2105" spans="1:14" ht="15">
      <c r="A2105" s="7"/>
      <c r="B2105" s="7"/>
      <c r="C2105" s="7"/>
      <c r="D2105" s="8"/>
      <c r="E2105" s="7"/>
      <c r="F2105" s="7"/>
      <c r="G2105" s="7"/>
      <c r="H2105" s="7"/>
      <c r="I2105" s="7"/>
      <c r="J2105" s="7"/>
      <c r="K2105" s="7"/>
      <c r="L2105" s="7"/>
      <c r="M2105" s="7"/>
      <c r="N2105" s="7"/>
    </row>
    <row r="2106" spans="1:14" ht="15">
      <c r="A2106" s="7"/>
      <c r="B2106" s="7"/>
      <c r="C2106" s="7"/>
      <c r="D2106" s="8"/>
      <c r="E2106" s="7"/>
      <c r="F2106" s="7"/>
      <c r="G2106" s="7"/>
      <c r="H2106" s="7"/>
      <c r="I2106" s="7"/>
      <c r="J2106" s="7"/>
      <c r="K2106" s="7"/>
      <c r="L2106" s="7"/>
      <c r="M2106" s="7"/>
      <c r="N2106" s="7"/>
    </row>
    <row r="2107" spans="1:14" ht="15">
      <c r="A2107" s="7"/>
      <c r="B2107" s="7"/>
      <c r="C2107" s="7"/>
      <c r="D2107" s="8"/>
      <c r="E2107" s="7"/>
      <c r="F2107" s="7"/>
      <c r="G2107" s="7"/>
      <c r="H2107" s="7"/>
      <c r="I2107" s="7"/>
      <c r="J2107" s="7"/>
      <c r="K2107" s="7"/>
      <c r="L2107" s="7"/>
      <c r="M2107" s="7"/>
      <c r="N2107" s="7"/>
    </row>
    <row r="2108" spans="1:14" ht="15">
      <c r="A2108" s="7"/>
      <c r="B2108" s="7"/>
      <c r="C2108" s="7"/>
      <c r="D2108" s="8"/>
      <c r="E2108" s="7"/>
      <c r="F2108" s="7"/>
      <c r="G2108" s="7"/>
      <c r="H2108" s="7"/>
      <c r="I2108" s="7"/>
      <c r="J2108" s="7"/>
      <c r="K2108" s="7"/>
      <c r="L2108" s="7"/>
      <c r="M2108" s="7"/>
      <c r="N2108" s="7"/>
    </row>
    <row r="2109" spans="1:14" ht="15">
      <c r="A2109" s="7"/>
      <c r="B2109" s="7"/>
      <c r="C2109" s="7"/>
      <c r="D2109" s="8"/>
      <c r="E2109" s="7"/>
      <c r="F2109" s="7"/>
      <c r="G2109" s="7"/>
      <c r="H2109" s="7"/>
      <c r="I2109" s="7"/>
      <c r="J2109" s="7"/>
      <c r="K2109" s="7"/>
      <c r="L2109" s="7"/>
      <c r="M2109" s="7"/>
      <c r="N2109" s="7"/>
    </row>
    <row r="2110" spans="1:14" ht="15">
      <c r="A2110" s="7"/>
      <c r="B2110" s="7"/>
      <c r="C2110" s="7"/>
      <c r="D2110" s="8"/>
      <c r="E2110" s="7"/>
      <c r="F2110" s="7"/>
      <c r="G2110" s="7"/>
      <c r="H2110" s="7"/>
      <c r="I2110" s="7"/>
      <c r="J2110" s="7"/>
      <c r="K2110" s="7"/>
      <c r="L2110" s="7"/>
      <c r="M2110" s="7"/>
      <c r="N2110" s="7"/>
    </row>
    <row r="2111" spans="1:14" ht="15">
      <c r="A2111" s="7"/>
      <c r="B2111" s="7"/>
      <c r="C2111" s="7"/>
      <c r="D2111" s="8"/>
      <c r="E2111" s="7"/>
      <c r="F2111" s="7"/>
      <c r="G2111" s="7"/>
      <c r="H2111" s="7"/>
      <c r="I2111" s="7"/>
      <c r="J2111" s="7"/>
      <c r="K2111" s="7"/>
      <c r="L2111" s="7"/>
      <c r="M2111" s="7"/>
      <c r="N2111" s="7"/>
    </row>
    <row r="2112" spans="1:14" ht="15">
      <c r="A2112" s="7"/>
      <c r="B2112" s="7"/>
      <c r="C2112" s="7"/>
      <c r="D2112" s="8"/>
      <c r="E2112" s="7"/>
      <c r="F2112" s="7"/>
      <c r="G2112" s="7"/>
      <c r="H2112" s="7"/>
      <c r="I2112" s="7"/>
      <c r="J2112" s="7"/>
      <c r="K2112" s="7"/>
      <c r="L2112" s="7"/>
      <c r="M2112" s="7"/>
      <c r="N2112" s="7"/>
    </row>
    <row r="2113" spans="1:14" ht="15">
      <c r="A2113" s="7"/>
      <c r="B2113" s="7"/>
      <c r="C2113" s="7"/>
      <c r="D2113" s="8"/>
      <c r="E2113" s="7"/>
      <c r="F2113" s="7"/>
      <c r="G2113" s="7"/>
      <c r="H2113" s="7"/>
      <c r="I2113" s="7"/>
      <c r="J2113" s="7"/>
      <c r="K2113" s="7"/>
      <c r="L2113" s="7"/>
      <c r="M2113" s="7"/>
      <c r="N2113" s="7"/>
    </row>
  </sheetData>
  <sheetProtection/>
  <mergeCells count="355">
    <mergeCell ref="A222:C222"/>
    <mergeCell ref="F239:H239"/>
    <mergeCell ref="G241:H241"/>
    <mergeCell ref="G243:H243"/>
    <mergeCell ref="A240:D240"/>
    <mergeCell ref="A239:D239"/>
    <mergeCell ref="G242:H242"/>
    <mergeCell ref="A235:D235"/>
    <mergeCell ref="A234:H234"/>
    <mergeCell ref="A237:D237"/>
    <mergeCell ref="A227:D227"/>
    <mergeCell ref="A225:H225"/>
    <mergeCell ref="A226:D226"/>
    <mergeCell ref="F237:H237"/>
    <mergeCell ref="F235:H235"/>
    <mergeCell ref="A236:D236"/>
    <mergeCell ref="F236:H236"/>
    <mergeCell ref="A233:D233"/>
    <mergeCell ref="F233:H233"/>
    <mergeCell ref="A232:D232"/>
    <mergeCell ref="F232:H232"/>
    <mergeCell ref="F228:H228"/>
    <mergeCell ref="A228:D228"/>
    <mergeCell ref="A229:D229"/>
    <mergeCell ref="F229:H229"/>
    <mergeCell ref="A230:D230"/>
    <mergeCell ref="F230:H230"/>
    <mergeCell ref="A231:D231"/>
    <mergeCell ref="F231:H231"/>
    <mergeCell ref="A220:C220"/>
    <mergeCell ref="A221:C221"/>
    <mergeCell ref="A192:C192"/>
    <mergeCell ref="A193:C193"/>
    <mergeCell ref="A194:C194"/>
    <mergeCell ref="A195:C195"/>
    <mergeCell ref="A197:C197"/>
    <mergeCell ref="A198:N198"/>
    <mergeCell ref="A202:N202"/>
    <mergeCell ref="A207:N207"/>
    <mergeCell ref="A199:C199"/>
    <mergeCell ref="A203:C203"/>
    <mergeCell ref="A201:C201"/>
    <mergeCell ref="A200:C200"/>
    <mergeCell ref="A204:C204"/>
    <mergeCell ref="A183:C183"/>
    <mergeCell ref="A184:C184"/>
    <mergeCell ref="A196:C196"/>
    <mergeCell ref="A185:C185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77:C177"/>
    <mergeCell ref="A173:C173"/>
    <mergeCell ref="A176:C176"/>
    <mergeCell ref="A178:C178"/>
    <mergeCell ref="A179:C179"/>
    <mergeCell ref="A174:C174"/>
    <mergeCell ref="A175:C175"/>
    <mergeCell ref="A169:C169"/>
    <mergeCell ref="A36:M36"/>
    <mergeCell ref="A44:M44"/>
    <mergeCell ref="G65:H65"/>
    <mergeCell ref="G77:H77"/>
    <mergeCell ref="G86:H86"/>
    <mergeCell ref="G84:H84"/>
    <mergeCell ref="A43:H43"/>
    <mergeCell ref="A47:E48"/>
    <mergeCell ref="A54:E54"/>
    <mergeCell ref="G50:H50"/>
    <mergeCell ref="G55:H55"/>
    <mergeCell ref="A55:E55"/>
    <mergeCell ref="G52:H52"/>
    <mergeCell ref="G47:H48"/>
    <mergeCell ref="G53:H53"/>
    <mergeCell ref="A53:E53"/>
    <mergeCell ref="A170:C170"/>
    <mergeCell ref="A157:C157"/>
    <mergeCell ref="A158:C158"/>
    <mergeCell ref="A159:C159"/>
    <mergeCell ref="A164:C164"/>
    <mergeCell ref="A160:C160"/>
    <mergeCell ref="A161:C161"/>
    <mergeCell ref="A165:C165"/>
    <mergeCell ref="A166:C166"/>
    <mergeCell ref="A167:C167"/>
    <mergeCell ref="A117:E117"/>
    <mergeCell ref="A121:E121"/>
    <mergeCell ref="A119:E119"/>
    <mergeCell ref="A153:C153"/>
    <mergeCell ref="A123:E123"/>
    <mergeCell ref="A149:C149"/>
    <mergeCell ref="A148:C148"/>
    <mergeCell ref="A120:E120"/>
    <mergeCell ref="A130:C130"/>
    <mergeCell ref="A129:C129"/>
    <mergeCell ref="A101:E101"/>
    <mergeCell ref="A102:E102"/>
    <mergeCell ref="A105:E105"/>
    <mergeCell ref="A104:E104"/>
    <mergeCell ref="A103:E103"/>
    <mergeCell ref="A109:E109"/>
    <mergeCell ref="A113:E113"/>
    <mergeCell ref="A106:E106"/>
    <mergeCell ref="A107:E107"/>
    <mergeCell ref="A108:E108"/>
    <mergeCell ref="A110:E110"/>
    <mergeCell ref="A111:E111"/>
    <mergeCell ref="G68:H68"/>
    <mergeCell ref="G69:H69"/>
    <mergeCell ref="G89:H89"/>
    <mergeCell ref="G76:H76"/>
    <mergeCell ref="G71:H71"/>
    <mergeCell ref="G73:H73"/>
    <mergeCell ref="G87:H87"/>
    <mergeCell ref="F79:M79"/>
    <mergeCell ref="G80:H80"/>
    <mergeCell ref="G61:H61"/>
    <mergeCell ref="G72:H72"/>
    <mergeCell ref="A241:D241"/>
    <mergeCell ref="A141:C141"/>
    <mergeCell ref="A87:E87"/>
    <mergeCell ref="G88:H88"/>
    <mergeCell ref="G90:H90"/>
    <mergeCell ref="A118:E118"/>
    <mergeCell ref="A137:C137"/>
    <mergeCell ref="G67:H67"/>
    <mergeCell ref="A65:E65"/>
    <mergeCell ref="A64:E64"/>
    <mergeCell ref="A92:E92"/>
    <mergeCell ref="A90:E90"/>
    <mergeCell ref="A88:E88"/>
    <mergeCell ref="A81:E81"/>
    <mergeCell ref="A84:E84"/>
    <mergeCell ref="A80:E80"/>
    <mergeCell ref="A82:E82"/>
    <mergeCell ref="A85:E85"/>
    <mergeCell ref="A58:E58"/>
    <mergeCell ref="G60:H60"/>
    <mergeCell ref="E2:H2"/>
    <mergeCell ref="E3:H3"/>
    <mergeCell ref="E5:H5"/>
    <mergeCell ref="E4:H4"/>
    <mergeCell ref="G7:H7"/>
    <mergeCell ref="A10:H10"/>
    <mergeCell ref="A11:H11"/>
    <mergeCell ref="A31:H31"/>
    <mergeCell ref="G56:H56"/>
    <mergeCell ref="G54:H54"/>
    <mergeCell ref="G91:H91"/>
    <mergeCell ref="G70:H70"/>
    <mergeCell ref="G74:H74"/>
    <mergeCell ref="G82:H82"/>
    <mergeCell ref="G75:H75"/>
    <mergeCell ref="G83:H83"/>
    <mergeCell ref="G81:H81"/>
    <mergeCell ref="G62:H62"/>
    <mergeCell ref="I46:M46"/>
    <mergeCell ref="I47:J47"/>
    <mergeCell ref="A49:M49"/>
    <mergeCell ref="A51:E51"/>
    <mergeCell ref="A50:E50"/>
    <mergeCell ref="K47:K48"/>
    <mergeCell ref="F51:H51"/>
    <mergeCell ref="L47:L48"/>
    <mergeCell ref="M47:M48"/>
    <mergeCell ref="F47:F48"/>
    <mergeCell ref="G6:H6"/>
    <mergeCell ref="E8:H8"/>
    <mergeCell ref="G46:H46"/>
    <mergeCell ref="A46:E46"/>
    <mergeCell ref="A14:E14"/>
    <mergeCell ref="A33:H33"/>
    <mergeCell ref="A34:M34"/>
    <mergeCell ref="D23:E25"/>
    <mergeCell ref="D26:E27"/>
    <mergeCell ref="A22:C22"/>
    <mergeCell ref="A100:E100"/>
    <mergeCell ref="A97:E97"/>
    <mergeCell ref="A74:E74"/>
    <mergeCell ref="A86:E86"/>
    <mergeCell ref="A77:E77"/>
    <mergeCell ref="A79:E79"/>
    <mergeCell ref="A76:E76"/>
    <mergeCell ref="A78:E78"/>
    <mergeCell ref="A89:E89"/>
    <mergeCell ref="A96:E96"/>
    <mergeCell ref="A67:E67"/>
    <mergeCell ref="A68:E68"/>
    <mergeCell ref="A69:E69"/>
    <mergeCell ref="A75:E75"/>
    <mergeCell ref="A70:E70"/>
    <mergeCell ref="A71:E71"/>
    <mergeCell ref="A72:E72"/>
    <mergeCell ref="A73:E73"/>
    <mergeCell ref="A93:E93"/>
    <mergeCell ref="G93:H93"/>
    <mergeCell ref="A83:E83"/>
    <mergeCell ref="A91:E91"/>
    <mergeCell ref="G85:H85"/>
    <mergeCell ref="F92:M92"/>
    <mergeCell ref="G96:H96"/>
    <mergeCell ref="A98:E98"/>
    <mergeCell ref="A99:E99"/>
    <mergeCell ref="G94:H94"/>
    <mergeCell ref="G97:H97"/>
    <mergeCell ref="G98:H98"/>
    <mergeCell ref="G99:H99"/>
    <mergeCell ref="A94:E94"/>
    <mergeCell ref="A95:E95"/>
    <mergeCell ref="A139:C139"/>
    <mergeCell ref="A142:C142"/>
    <mergeCell ref="A135:C135"/>
    <mergeCell ref="G118:H118"/>
    <mergeCell ref="G120:H120"/>
    <mergeCell ref="G121:H121"/>
    <mergeCell ref="G119:H119"/>
    <mergeCell ref="A122:E122"/>
    <mergeCell ref="A136:C136"/>
    <mergeCell ref="A138:C138"/>
    <mergeCell ref="A171:C171"/>
    <mergeCell ref="A172:C172"/>
    <mergeCell ref="F208:N208"/>
    <mergeCell ref="G127:G128"/>
    <mergeCell ref="A143:C143"/>
    <mergeCell ref="A126:C128"/>
    <mergeCell ref="A140:C140"/>
    <mergeCell ref="E130:N130"/>
    <mergeCell ref="A133:C133"/>
    <mergeCell ref="A134:C134"/>
    <mergeCell ref="A168:C168"/>
    <mergeCell ref="A114:E114"/>
    <mergeCell ref="A115:E115"/>
    <mergeCell ref="A112:E112"/>
    <mergeCell ref="A116:E116"/>
    <mergeCell ref="L210:N210"/>
    <mergeCell ref="A208:C211"/>
    <mergeCell ref="A205:C205"/>
    <mergeCell ref="A206:C206"/>
    <mergeCell ref="H210:H211"/>
    <mergeCell ref="I209:N209"/>
    <mergeCell ref="D208:D211"/>
    <mergeCell ref="E208:E211"/>
    <mergeCell ref="F210:F211"/>
    <mergeCell ref="G246:H246"/>
    <mergeCell ref="A246:B246"/>
    <mergeCell ref="A243:D243"/>
    <mergeCell ref="A215:C215"/>
    <mergeCell ref="A216:C216"/>
    <mergeCell ref="A217:C217"/>
    <mergeCell ref="G244:H244"/>
    <mergeCell ref="A242:C242"/>
    <mergeCell ref="A245:D245"/>
    <mergeCell ref="A218:C218"/>
    <mergeCell ref="A212:C212"/>
    <mergeCell ref="A213:C213"/>
    <mergeCell ref="A214:C214"/>
    <mergeCell ref="F238:H238"/>
    <mergeCell ref="A223:C223"/>
    <mergeCell ref="A219:C219"/>
    <mergeCell ref="G210:G211"/>
    <mergeCell ref="G245:H245"/>
    <mergeCell ref="G107:H107"/>
    <mergeCell ref="G104:H104"/>
    <mergeCell ref="G113:H113"/>
    <mergeCell ref="F110:M110"/>
    <mergeCell ref="I210:K210"/>
    <mergeCell ref="F209:H209"/>
    <mergeCell ref="F227:H227"/>
    <mergeCell ref="F226:H226"/>
    <mergeCell ref="A66:E66"/>
    <mergeCell ref="L127:L128"/>
    <mergeCell ref="G100:H100"/>
    <mergeCell ref="G101:H101"/>
    <mergeCell ref="G126:H126"/>
    <mergeCell ref="D126:D128"/>
    <mergeCell ref="G122:H122"/>
    <mergeCell ref="G115:H115"/>
    <mergeCell ref="G116:H116"/>
    <mergeCell ref="G106:H106"/>
    <mergeCell ref="G63:H63"/>
    <mergeCell ref="G111:H111"/>
    <mergeCell ref="G112:H112"/>
    <mergeCell ref="G123:H123"/>
    <mergeCell ref="G117:H117"/>
    <mergeCell ref="G114:H114"/>
    <mergeCell ref="G102:H102"/>
    <mergeCell ref="G103:H103"/>
    <mergeCell ref="G109:H109"/>
    <mergeCell ref="G108:H108"/>
    <mergeCell ref="A61:E61"/>
    <mergeCell ref="A52:E52"/>
    <mergeCell ref="G64:H64"/>
    <mergeCell ref="A56:E56"/>
    <mergeCell ref="A62:E62"/>
    <mergeCell ref="G59:H59"/>
    <mergeCell ref="A59:E59"/>
    <mergeCell ref="A60:E60"/>
    <mergeCell ref="G58:H58"/>
    <mergeCell ref="A57:M57"/>
    <mergeCell ref="A23:C25"/>
    <mergeCell ref="A26:C29"/>
    <mergeCell ref="A41:N41"/>
    <mergeCell ref="A35:H35"/>
    <mergeCell ref="A37:N37"/>
    <mergeCell ref="A38:N38"/>
    <mergeCell ref="A39:N39"/>
    <mergeCell ref="A40:N40"/>
    <mergeCell ref="C12:F12"/>
    <mergeCell ref="D17:E20"/>
    <mergeCell ref="A17:C20"/>
    <mergeCell ref="A21:C21"/>
    <mergeCell ref="A145:C145"/>
    <mergeCell ref="A224:C224"/>
    <mergeCell ref="A152:C152"/>
    <mergeCell ref="A144:C144"/>
    <mergeCell ref="A151:C151"/>
    <mergeCell ref="A150:C150"/>
    <mergeCell ref="D251:E251"/>
    <mergeCell ref="D252:E252"/>
    <mergeCell ref="A249:D249"/>
    <mergeCell ref="A251:B251"/>
    <mergeCell ref="A250:D250"/>
    <mergeCell ref="A238:D238"/>
    <mergeCell ref="A252:B252"/>
    <mergeCell ref="A247:C247"/>
    <mergeCell ref="A155:C155"/>
    <mergeCell ref="A156:C156"/>
    <mergeCell ref="A162:C162"/>
    <mergeCell ref="A163:C163"/>
    <mergeCell ref="A146:C146"/>
    <mergeCell ref="A147:C147"/>
    <mergeCell ref="A154:C154"/>
    <mergeCell ref="A42:N42"/>
    <mergeCell ref="A131:C131"/>
    <mergeCell ref="F95:M95"/>
    <mergeCell ref="G78:H78"/>
    <mergeCell ref="G105:H105"/>
    <mergeCell ref="A45:M45"/>
    <mergeCell ref="A125:N125"/>
    <mergeCell ref="A63:E63"/>
    <mergeCell ref="F66:M66"/>
    <mergeCell ref="E126:E128"/>
    <mergeCell ref="A132:C132"/>
    <mergeCell ref="M127:N127"/>
    <mergeCell ref="I126:N126"/>
    <mergeCell ref="I127:J127"/>
    <mergeCell ref="K127:K128"/>
    <mergeCell ref="F126:F128"/>
    <mergeCell ref="H127:H128"/>
  </mergeCells>
  <printOptions/>
  <pageMargins left="0.35433070866141736" right="0.1968503937007874" top="0.7874015748031497" bottom="0.5905511811023623" header="0.35433070866141736" footer="0.2755905511811024"/>
  <pageSetup horizontalDpi="600" verticalDpi="600" orientation="portrait" paperSize="9" scale="55" r:id="rId1"/>
  <rowBreaks count="3" manualBreakCount="3">
    <brk id="44" max="255" man="1"/>
    <brk id="124" max="255" man="1"/>
    <brk id="22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2018-09-26T04:01:31Z</cp:lastPrinted>
  <dcterms:created xsi:type="dcterms:W3CDTF">2010-08-09T11:23:33Z</dcterms:created>
  <dcterms:modified xsi:type="dcterms:W3CDTF">2019-03-26T09:31:38Z</dcterms:modified>
  <cp:category/>
  <cp:version/>
  <cp:contentType/>
  <cp:contentStatus/>
</cp:coreProperties>
</file>